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23" activeTab="0"/>
  </bookViews>
  <sheets>
    <sheet name="WAE_Award" sheetId="1" r:id="rId1"/>
  </sheets>
  <definedNames>
    <definedName name="_xlnm.Print_Titles" localSheetId="0">'WAE_Award'!$30:$31</definedName>
  </definedNames>
  <calcPr fullCalcOnLoad="1"/>
</workbook>
</file>

<file path=xl/sharedStrings.xml><?xml version="1.0" encoding="utf-8"?>
<sst xmlns="http://schemas.openxmlformats.org/spreadsheetml/2006/main" count="197" uniqueCount="164">
  <si>
    <t xml:space="preserve">Call: </t>
  </si>
  <si>
    <t xml:space="preserve">Name:   </t>
  </si>
  <si>
    <t xml:space="preserve">ex Calls: </t>
  </si>
  <si>
    <t>Address:</t>
  </si>
  <si>
    <t>Rules of WAE Award at:</t>
  </si>
  <si>
    <t>http://www.darcdxhf.de</t>
  </si>
  <si>
    <t xml:space="preserve">                    </t>
  </si>
  <si>
    <t xml:space="preserve">   : mark  Y  if your Call is non-european</t>
  </si>
  <si>
    <t xml:space="preserve">Certificate </t>
  </si>
  <si>
    <t xml:space="preserve">Previously </t>
  </si>
  <si>
    <t>country &amp; band-points:</t>
  </si>
  <si>
    <t xml:space="preserve">Application: </t>
  </si>
  <si>
    <t xml:space="preserve">issued: </t>
  </si>
  <si>
    <t xml:space="preserve">  (see earlier award)</t>
  </si>
  <si>
    <t xml:space="preserve"> WAE III</t>
  </si>
  <si>
    <t xml:space="preserve">              Nr.</t>
  </si>
  <si>
    <t xml:space="preserve"> WAE II</t>
  </si>
  <si>
    <t xml:space="preserve"> WAE I</t>
  </si>
  <si>
    <t>WAE-AWARD-MANAGER</t>
  </si>
  <si>
    <t xml:space="preserve"> WAE TOP</t>
  </si>
  <si>
    <t xml:space="preserve"> WAE Trophy</t>
  </si>
  <si>
    <t xml:space="preserve">  : mark  Y  if you apply for WAE Classic</t>
  </si>
  <si>
    <t>Mode:</t>
  </si>
  <si>
    <t xml:space="preserve"> 2x CW</t>
  </si>
  <si>
    <t xml:space="preserve">  L</t>
  </si>
  <si>
    <t xml:space="preserve"> 2x Phone</t>
  </si>
  <si>
    <t xml:space="preserve">  P</t>
  </si>
  <si>
    <t xml:space="preserve"> 2x SSB</t>
  </si>
  <si>
    <t xml:space="preserve">  Nr</t>
  </si>
  <si>
    <t xml:space="preserve"> 2x RTTY</t>
  </si>
  <si>
    <t xml:space="preserve">  D</t>
  </si>
  <si>
    <t xml:space="preserve"> mixed modes</t>
  </si>
  <si>
    <t xml:space="preserve"> </t>
  </si>
  <si>
    <t>READ FIRST</t>
  </si>
  <si>
    <t>TYPE LATER</t>
  </si>
  <si>
    <t>BITTE ERST LESEN!</t>
  </si>
  <si>
    <t>start with lowest band per country in first row</t>
  </si>
  <si>
    <t>immer in der 1. Spalte beginnen</t>
  </si>
  <si>
    <t>Valid countries:</t>
  </si>
  <si>
    <r>
      <t xml:space="preserve">please write:1.8/3.5 </t>
    </r>
    <r>
      <rPr>
        <sz val="11"/>
        <color indexed="53"/>
        <rFont val="Arial"/>
        <family val="2"/>
      </rPr>
      <t xml:space="preserve">(NOT 1,8 / 3,5) </t>
    </r>
    <r>
      <rPr>
        <sz val="11"/>
        <color indexed="8"/>
        <rFont val="Arial"/>
        <family val="2"/>
      </rPr>
      <t xml:space="preserve">7/10.1 </t>
    </r>
    <r>
      <rPr>
        <sz val="11"/>
        <color indexed="53"/>
        <rFont val="Arial"/>
        <family val="2"/>
      </rPr>
      <t>(NOT 10,1)</t>
    </r>
    <r>
      <rPr>
        <sz val="11"/>
        <color indexed="8"/>
        <rFont val="Arial"/>
        <family val="2"/>
      </rPr>
      <t>14/18/21/24/28/50/144...</t>
    </r>
  </si>
  <si>
    <t>Valid</t>
  </si>
  <si>
    <t>Nr.</t>
  </si>
  <si>
    <t>WAE</t>
  </si>
  <si>
    <t>MHz</t>
  </si>
  <si>
    <t>Call</t>
  </si>
  <si>
    <t>Pts</t>
  </si>
  <si>
    <t>after</t>
  </si>
  <si>
    <t>Länder</t>
  </si>
  <si>
    <t xml:space="preserve">  Eingabespalten</t>
  </si>
  <si>
    <t>DX-Punkte</t>
  </si>
  <si>
    <t>Nicht-Classicbänder</t>
  </si>
  <si>
    <t>5B</t>
  </si>
  <si>
    <t>Summen</t>
  </si>
  <si>
    <t>EU-Classic</t>
  </si>
  <si>
    <t>Begrenzung auf 4</t>
  </si>
  <si>
    <t>DX</t>
  </si>
  <si>
    <t xml:space="preserve">   C l a s s i c                --------------------      B ä n d e r</t>
  </si>
  <si>
    <t>selbe Station 5x</t>
  </si>
  <si>
    <t>1A0</t>
  </si>
  <si>
    <t>3A</t>
  </si>
  <si>
    <t>4O</t>
  </si>
  <si>
    <t>4U1I</t>
  </si>
  <si>
    <t>4U1V</t>
  </si>
  <si>
    <t>9A</t>
  </si>
  <si>
    <t>9H</t>
  </si>
  <si>
    <t>C3</t>
  </si>
  <si>
    <t>CT</t>
  </si>
  <si>
    <t>CU</t>
  </si>
  <si>
    <t xml:space="preserve">DL </t>
  </si>
  <si>
    <t>EA</t>
  </si>
  <si>
    <t>EA6</t>
  </si>
  <si>
    <t>EI</t>
  </si>
  <si>
    <t>ER</t>
  </si>
  <si>
    <t>ES</t>
  </si>
  <si>
    <t>EU</t>
  </si>
  <si>
    <t>F</t>
  </si>
  <si>
    <t>G</t>
  </si>
  <si>
    <t>GD</t>
  </si>
  <si>
    <t>GI</t>
  </si>
  <si>
    <t>GJ</t>
  </si>
  <si>
    <t>GM</t>
  </si>
  <si>
    <t>GM/s</t>
  </si>
  <si>
    <t>GU</t>
  </si>
  <si>
    <t>GW</t>
  </si>
  <si>
    <t>HA</t>
  </si>
  <si>
    <t>HB</t>
  </si>
  <si>
    <t>HB0</t>
  </si>
  <si>
    <t>HV</t>
  </si>
  <si>
    <t>I</t>
  </si>
  <si>
    <t>IS</t>
  </si>
  <si>
    <t>IT</t>
  </si>
  <si>
    <t>JW</t>
  </si>
  <si>
    <t>JW/b</t>
  </si>
  <si>
    <t>JX</t>
  </si>
  <si>
    <t>LA</t>
  </si>
  <si>
    <t>LX</t>
  </si>
  <si>
    <t>LY</t>
  </si>
  <si>
    <t>LZ</t>
  </si>
  <si>
    <t>OE</t>
  </si>
  <si>
    <t>OH</t>
  </si>
  <si>
    <t>OH0</t>
  </si>
  <si>
    <t>OJ0</t>
  </si>
  <si>
    <t>OK</t>
  </si>
  <si>
    <t>OM</t>
  </si>
  <si>
    <t>ON</t>
  </si>
  <si>
    <t>OY</t>
  </si>
  <si>
    <t>OZ</t>
  </si>
  <si>
    <t>PA</t>
  </si>
  <si>
    <t>R1F</t>
  </si>
  <si>
    <t>R1M</t>
  </si>
  <si>
    <t>S5</t>
  </si>
  <si>
    <t>SM</t>
  </si>
  <si>
    <t>SP</t>
  </si>
  <si>
    <t>SV</t>
  </si>
  <si>
    <t>SV/A</t>
  </si>
  <si>
    <t>SV5</t>
  </si>
  <si>
    <t>SV9</t>
  </si>
  <si>
    <t>T7</t>
  </si>
  <si>
    <t>TA1</t>
  </si>
  <si>
    <t>TF</t>
  </si>
  <si>
    <t>TK</t>
  </si>
  <si>
    <t>UR</t>
  </si>
  <si>
    <t>YL</t>
  </si>
  <si>
    <t>YO</t>
  </si>
  <si>
    <t>YU</t>
  </si>
  <si>
    <t>Z3</t>
  </si>
  <si>
    <t>ZA</t>
  </si>
  <si>
    <t>ZB</t>
  </si>
  <si>
    <t>Total countries:</t>
  </si>
  <si>
    <t>Points:</t>
  </si>
  <si>
    <t>Deleted countries:</t>
  </si>
  <si>
    <t>deleted countries do not count for WAE-TOP !</t>
  </si>
  <si>
    <t>DL/DM</t>
  </si>
  <si>
    <t>until 16.9.73</t>
  </si>
  <si>
    <t>I1</t>
  </si>
  <si>
    <t>until 31.3.57</t>
  </si>
  <si>
    <t>until 31.12.92</t>
  </si>
  <si>
    <t>UA1N</t>
  </si>
  <si>
    <t>01.07.60-31.12.91</t>
  </si>
  <si>
    <t>UN</t>
  </si>
  <si>
    <t xml:space="preserve">Y2 </t>
  </si>
  <si>
    <t xml:space="preserve">9S4 </t>
  </si>
  <si>
    <t>08.11.47-31.03.57</t>
  </si>
  <si>
    <t>Signed:</t>
  </si>
  <si>
    <t>Date:</t>
  </si>
  <si>
    <t xml:space="preserve">QSL cards verified: </t>
  </si>
  <si>
    <t>E7</t>
  </si>
  <si>
    <t>email application to:</t>
  </si>
  <si>
    <t>Hajo Weigand</t>
  </si>
  <si>
    <t>DJ9MH</t>
  </si>
  <si>
    <t xml:space="preserve">                    eMAIL:</t>
  </si>
  <si>
    <t>UA</t>
  </si>
  <si>
    <t>UA2</t>
  </si>
  <si>
    <t>YU8</t>
  </si>
  <si>
    <t>wae-award@dxhf.darc.de</t>
  </si>
  <si>
    <t xml:space="preserve">            Bitte diesen Antrag für die elektronische Archivierung in jedem Fall</t>
  </si>
  <si>
    <t>in any case, please email the application to  wae-award@dxhf.darc.de    we need it for electronic archives</t>
  </si>
  <si>
    <t xml:space="preserve">            per E-Mail versenden an                         wae-award@dxhf.darc.de</t>
  </si>
  <si>
    <t>eMail:</t>
  </si>
  <si>
    <t>OK/OM</t>
  </si>
  <si>
    <t>until 30.06.60</t>
  </si>
  <si>
    <t>17.09.73-02.10.90 ( 03.10.90 and later = DL)</t>
  </si>
  <si>
    <t>new since WAE I</t>
  </si>
  <si>
    <t>please check call</t>
  </si>
</sst>
</file>

<file path=xl/styles.xml><?xml version="1.0" encoding="utf-8"?>
<styleSheet xmlns="http://schemas.openxmlformats.org/spreadsheetml/2006/main">
  <numFmts count="2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[$€]* #,##0.00_);_([$€]* \(#,##0.00\);_([$€]* \-??_);_(@_)"/>
    <numFmt numFmtId="173" formatCode="d/m/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3">
    <font>
      <sz val="10"/>
      <name val="Arial"/>
      <family val="0"/>
    </font>
    <font>
      <sz val="10"/>
      <color indexed="8"/>
      <name val="MS Sans Serif"/>
      <family val="0"/>
    </font>
    <font>
      <b/>
      <sz val="16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color indexed="58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44"/>
      <name val="Arial"/>
      <family val="2"/>
    </font>
    <font>
      <b/>
      <sz val="8"/>
      <name val="Arial"/>
      <family val="2"/>
    </font>
    <font>
      <b/>
      <sz val="10"/>
      <color indexed="58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horizontal="right"/>
    </xf>
    <xf numFmtId="49" fontId="4" fillId="2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3" fillId="2" borderId="0" xfId="0" applyFont="1" applyFill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49" fontId="8" fillId="0" borderId="0" xfId="18" applyNumberForma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/>
      <protection locked="0"/>
    </xf>
    <xf numFmtId="49" fontId="0" fillId="4" borderId="0" xfId="0" applyNumberFormat="1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 locked="0"/>
    </xf>
    <xf numFmtId="14" fontId="0" fillId="4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49" fontId="0" fillId="0" borderId="2" xfId="0" applyNumberFormat="1" applyFont="1" applyBorder="1" applyAlignment="1" applyProtection="1">
      <alignment horizontal="center"/>
      <protection locked="0"/>
    </xf>
    <xf numFmtId="0" fontId="0" fillId="5" borderId="2" xfId="0" applyFont="1" applyFill="1" applyBorder="1" applyAlignment="1">
      <alignment horizontal="right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0" fontId="0" fillId="5" borderId="4" xfId="0" applyFont="1" applyFill="1" applyBorder="1" applyAlignment="1">
      <alignment horizontal="right"/>
    </xf>
    <xf numFmtId="1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49" fontId="0" fillId="0" borderId="4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49" fontId="0" fillId="0" borderId="5" xfId="0" applyNumberFormat="1" applyFont="1" applyBorder="1" applyAlignment="1" applyProtection="1">
      <alignment horizontal="right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0" fontId="0" fillId="2" borderId="6" xfId="0" applyFont="1" applyFill="1" applyBorder="1" applyAlignment="1">
      <alignment horizontal="right"/>
    </xf>
    <xf numFmtId="0" fontId="0" fillId="0" borderId="6" xfId="0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5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8" fillId="0" borderId="0" xfId="18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3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>
      <alignment/>
    </xf>
    <xf numFmtId="49" fontId="0" fillId="0" borderId="5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7" xfId="0" applyNumberFormat="1" applyFont="1" applyBorder="1" applyAlignment="1" applyProtection="1">
      <alignment/>
      <protection locked="0"/>
    </xf>
    <xf numFmtId="0" fontId="0" fillId="7" borderId="0" xfId="0" applyFont="1" applyFill="1" applyAlignment="1">
      <alignment/>
    </xf>
    <xf numFmtId="49" fontId="0" fillId="7" borderId="0" xfId="0" applyNumberFormat="1" applyFont="1" applyFill="1" applyBorder="1" applyAlignment="1">
      <alignment horizontal="center"/>
    </xf>
    <xf numFmtId="49" fontId="0" fillId="7" borderId="0" xfId="0" applyNumberFormat="1" applyFont="1" applyFill="1" applyBorder="1" applyAlignment="1" applyProtection="1">
      <alignment/>
      <protection locked="0"/>
    </xf>
    <xf numFmtId="49" fontId="4" fillId="7" borderId="0" xfId="0" applyNumberFormat="1" applyFont="1" applyFill="1" applyBorder="1" applyAlignment="1">
      <alignment horizontal="right"/>
    </xf>
    <xf numFmtId="49" fontId="0" fillId="7" borderId="0" xfId="0" applyNumberFormat="1" applyFont="1" applyFill="1" applyBorder="1" applyAlignment="1">
      <alignment/>
    </xf>
    <xf numFmtId="0" fontId="8" fillId="7" borderId="0" xfId="18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14" fontId="7" fillId="5" borderId="13" xfId="0" applyNumberFormat="1" applyFont="1" applyFill="1" applyBorder="1" applyAlignment="1" applyProtection="1">
      <alignment/>
      <protection/>
    </xf>
    <xf numFmtId="0" fontId="13" fillId="5" borderId="14" xfId="0" applyFont="1" applyFill="1" applyBorder="1" applyAlignment="1">
      <alignment/>
    </xf>
    <xf numFmtId="49" fontId="13" fillId="5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14" fontId="13" fillId="5" borderId="19" xfId="0" applyNumberFormat="1" applyFont="1" applyFill="1" applyBorder="1" applyAlignment="1" applyProtection="1">
      <alignment/>
      <protection/>
    </xf>
    <xf numFmtId="0" fontId="14" fillId="5" borderId="20" xfId="0" applyFont="1" applyFill="1" applyBorder="1" applyAlignment="1">
      <alignment horizontal="right"/>
    </xf>
    <xf numFmtId="0" fontId="0" fillId="5" borderId="21" xfId="0" applyFont="1" applyFill="1" applyBorder="1" applyAlignment="1">
      <alignment/>
    </xf>
    <xf numFmtId="0" fontId="13" fillId="5" borderId="3" xfId="0" applyFont="1" applyFill="1" applyBorder="1" applyAlignment="1">
      <alignment/>
    </xf>
    <xf numFmtId="0" fontId="0" fillId="0" borderId="22" xfId="0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5" borderId="23" xfId="0" applyFont="1" applyFill="1" applyBorder="1" applyAlignment="1">
      <alignment horizontal="right"/>
    </xf>
    <xf numFmtId="0" fontId="0" fillId="5" borderId="24" xfId="0" applyFont="1" applyFill="1" applyBorder="1" applyAlignment="1">
      <alignment/>
    </xf>
    <xf numFmtId="0" fontId="13" fillId="5" borderId="5" xfId="0" applyFont="1" applyFill="1" applyBorder="1" applyAlignment="1">
      <alignment/>
    </xf>
    <xf numFmtId="173" fontId="14" fillId="0" borderId="25" xfId="0" applyNumberFormat="1" applyFont="1" applyBorder="1" applyAlignment="1" applyProtection="1">
      <alignment/>
      <protection/>
    </xf>
    <xf numFmtId="0" fontId="14" fillId="5" borderId="26" xfId="0" applyFont="1" applyFill="1" applyBorder="1" applyAlignment="1">
      <alignment horizontal="right"/>
    </xf>
    <xf numFmtId="0" fontId="0" fillId="5" borderId="27" xfId="0" applyFont="1" applyFill="1" applyBorder="1" applyAlignment="1">
      <alignment/>
    </xf>
    <xf numFmtId="173" fontId="14" fillId="0" borderId="28" xfId="0" applyNumberFormat="1" applyFont="1" applyBorder="1" applyAlignment="1" applyProtection="1">
      <alignment/>
      <protection/>
    </xf>
    <xf numFmtId="0" fontId="14" fillId="2" borderId="29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173" fontId="14" fillId="0" borderId="0" xfId="0" applyNumberFormat="1" applyFont="1" applyBorder="1" applyAlignment="1" applyProtection="1">
      <alignment/>
      <protection/>
    </xf>
    <xf numFmtId="0" fontId="17" fillId="8" borderId="16" xfId="0" applyFont="1" applyFill="1" applyBorder="1" applyAlignment="1">
      <alignment/>
    </xf>
    <xf numFmtId="0" fontId="17" fillId="8" borderId="18" xfId="0" applyFont="1" applyFill="1" applyBorder="1" applyAlignment="1">
      <alignment/>
    </xf>
    <xf numFmtId="0" fontId="17" fillId="8" borderId="15" xfId="0" applyFont="1" applyFill="1" applyBorder="1" applyAlignment="1">
      <alignment/>
    </xf>
    <xf numFmtId="49" fontId="0" fillId="8" borderId="14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3" fillId="8" borderId="16" xfId="0" applyFont="1" applyFill="1" applyBorder="1" applyAlignment="1">
      <alignment horizontal="right"/>
    </xf>
    <xf numFmtId="0" fontId="0" fillId="8" borderId="14" xfId="0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3" fillId="5" borderId="30" xfId="0" applyFont="1" applyFill="1" applyBorder="1" applyAlignment="1">
      <alignment/>
    </xf>
    <xf numFmtId="49" fontId="13" fillId="5" borderId="18" xfId="0" applyNumberFormat="1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5" borderId="21" xfId="0" applyFont="1" applyFill="1" applyBorder="1" applyAlignment="1">
      <alignment horizontal="right"/>
    </xf>
    <xf numFmtId="0" fontId="13" fillId="5" borderId="31" xfId="0" applyFont="1" applyFill="1" applyBorder="1" applyAlignment="1">
      <alignment/>
    </xf>
    <xf numFmtId="49" fontId="0" fillId="0" borderId="21" xfId="0" applyNumberFormat="1" applyFont="1" applyBorder="1" applyAlignment="1" applyProtection="1">
      <alignment horizontal="right"/>
      <protection locked="0"/>
    </xf>
    <xf numFmtId="49" fontId="14" fillId="0" borderId="32" xfId="0" applyNumberFormat="1" applyFont="1" applyBorder="1" applyAlignment="1" applyProtection="1">
      <alignment/>
      <protection locked="0"/>
    </xf>
    <xf numFmtId="14" fontId="0" fillId="0" borderId="33" xfId="0" applyNumberFormat="1" applyFont="1" applyBorder="1" applyAlignment="1" applyProtection="1">
      <alignment/>
      <protection/>
    </xf>
    <xf numFmtId="0" fontId="14" fillId="0" borderId="34" xfId="0" applyFont="1" applyBorder="1" applyAlignment="1" applyProtection="1">
      <alignment/>
      <protection/>
    </xf>
    <xf numFmtId="49" fontId="0" fillId="0" borderId="34" xfId="0" applyNumberFormat="1" applyFont="1" applyBorder="1" applyAlignment="1" applyProtection="1">
      <alignment horizontal="right"/>
      <protection/>
    </xf>
    <xf numFmtId="49" fontId="14" fillId="0" borderId="34" xfId="0" applyNumberFormat="1" applyFont="1" applyBorder="1" applyAlignment="1" applyProtection="1">
      <alignment/>
      <protection locked="0"/>
    </xf>
    <xf numFmtId="49" fontId="0" fillId="0" borderId="34" xfId="0" applyNumberFormat="1" applyFont="1" applyBorder="1" applyAlignment="1" applyProtection="1">
      <alignment horizontal="right"/>
      <protection locked="0"/>
    </xf>
    <xf numFmtId="0" fontId="0" fillId="0" borderId="35" xfId="0" applyFont="1" applyBorder="1" applyAlignment="1" applyProtection="1">
      <alignment horizontal="center"/>
      <protection/>
    </xf>
    <xf numFmtId="14" fontId="14" fillId="0" borderId="0" xfId="0" applyNumberFormat="1" applyFont="1" applyBorder="1" applyAlignment="1" applyProtection="1">
      <alignment/>
      <protection/>
    </xf>
    <xf numFmtId="0" fontId="0" fillId="5" borderId="24" xfId="0" applyFont="1" applyFill="1" applyBorder="1" applyAlignment="1">
      <alignment horizontal="right"/>
    </xf>
    <xf numFmtId="0" fontId="13" fillId="5" borderId="35" xfId="0" applyFont="1" applyFill="1" applyBorder="1" applyAlignment="1">
      <alignment/>
    </xf>
    <xf numFmtId="0" fontId="14" fillId="0" borderId="0" xfId="0" applyFont="1" applyAlignment="1" applyProtection="1">
      <alignment/>
      <protection/>
    </xf>
    <xf numFmtId="49" fontId="14" fillId="0" borderId="34" xfId="0" applyNumberFormat="1" applyFont="1" applyBorder="1" applyAlignment="1" applyProtection="1">
      <alignment/>
      <protection/>
    </xf>
    <xf numFmtId="49" fontId="0" fillId="0" borderId="36" xfId="0" applyNumberFormat="1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center"/>
      <protection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4" fillId="0" borderId="37" xfId="0" applyNumberFormat="1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>
      <alignment horizontal="right"/>
    </xf>
    <xf numFmtId="14" fontId="4" fillId="0" borderId="37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1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4" fillId="0" borderId="37" xfId="0" applyNumberFormat="1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/>
    </xf>
    <xf numFmtId="14" fontId="4" fillId="0" borderId="37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49" fontId="5" fillId="6" borderId="33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49" fontId="5" fillId="6" borderId="38" xfId="0" applyNumberFormat="1" applyFont="1" applyFill="1" applyBorder="1" applyAlignment="1">
      <alignment horizontal="center"/>
    </xf>
    <xf numFmtId="0" fontId="8" fillId="6" borderId="8" xfId="18" applyNumberFormat="1" applyFill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9" borderId="0" xfId="0" applyNumberFormat="1" applyFill="1" applyBorder="1" applyAlignment="1">
      <alignment/>
    </xf>
    <xf numFmtId="49" fontId="0" fillId="10" borderId="0" xfId="0" applyNumberFormat="1" applyFill="1" applyBorder="1" applyAlignment="1">
      <alignment/>
    </xf>
    <xf numFmtId="0" fontId="14" fillId="0" borderId="11" xfId="0" applyFont="1" applyFill="1" applyBorder="1" applyAlignment="1" applyProtection="1">
      <alignment horizontal="right"/>
      <protection/>
    </xf>
    <xf numFmtId="0" fontId="14" fillId="0" borderId="37" xfId="0" applyFont="1" applyFill="1" applyBorder="1" applyAlignment="1" applyProtection="1">
      <alignment horizontal="right"/>
      <protection/>
    </xf>
    <xf numFmtId="0" fontId="13" fillId="5" borderId="39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5" borderId="11" xfId="0" applyFont="1" applyFill="1" applyBorder="1" applyAlignment="1">
      <alignment/>
    </xf>
    <xf numFmtId="49" fontId="0" fillId="0" borderId="7" xfId="0" applyNumberFormat="1" applyFont="1" applyBorder="1" applyAlignment="1" applyProtection="1">
      <alignment horizontal="right"/>
      <protection locked="0"/>
    </xf>
    <xf numFmtId="0" fontId="0" fillId="5" borderId="12" xfId="0" applyFont="1" applyFill="1" applyBorder="1" applyAlignment="1">
      <alignment/>
    </xf>
    <xf numFmtId="49" fontId="0" fillId="0" borderId="5" xfId="0" applyNumberFormat="1" applyFont="1" applyBorder="1" applyAlignment="1" applyProtection="1">
      <alignment horizontal="right"/>
      <protection locked="0"/>
    </xf>
    <xf numFmtId="49" fontId="5" fillId="6" borderId="40" xfId="0" applyNumberFormat="1" applyFont="1" applyFill="1" applyBorder="1" applyAlignment="1">
      <alignment horizontal="center"/>
    </xf>
    <xf numFmtId="49" fontId="4" fillId="6" borderId="29" xfId="0" applyNumberFormat="1" applyFont="1" applyFill="1" applyBorder="1" applyAlignment="1">
      <alignment horizontal="left"/>
    </xf>
    <xf numFmtId="49" fontId="4" fillId="6" borderId="8" xfId="0" applyNumberFormat="1" applyFont="1" applyFill="1" applyBorder="1" applyAlignment="1">
      <alignment horizontal="left"/>
    </xf>
    <xf numFmtId="0" fontId="0" fillId="5" borderId="10" xfId="0" applyFont="1" applyFill="1" applyBorder="1" applyAlignment="1">
      <alignment/>
    </xf>
    <xf numFmtId="49" fontId="0" fillId="0" borderId="3" xfId="0" applyNumberFormat="1" applyFont="1" applyBorder="1" applyAlignment="1" applyProtection="1">
      <alignment horizontal="right"/>
      <protection locked="0"/>
    </xf>
    <xf numFmtId="49" fontId="5" fillId="6" borderId="13" xfId="0" applyNumberFormat="1" applyFont="1" applyFill="1" applyBorder="1" applyAlignment="1">
      <alignment horizontal="center"/>
    </xf>
    <xf numFmtId="49" fontId="8" fillId="0" borderId="38" xfId="18" applyNumberFormat="1" applyFont="1" applyFill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/>
      <protection locked="0"/>
    </xf>
    <xf numFmtId="49" fontId="4" fillId="0" borderId="19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>
      <alignment horizontal="center"/>
    </xf>
    <xf numFmtId="49" fontId="4" fillId="0" borderId="25" xfId="0" applyNumberFormat="1" applyFont="1" applyBorder="1" applyAlignment="1" applyProtection="1">
      <alignment/>
      <protection locked="0"/>
    </xf>
    <xf numFmtId="49" fontId="7" fillId="0" borderId="38" xfId="0" applyNumberFormat="1" applyFont="1" applyBorder="1" applyAlignment="1">
      <alignment/>
    </xf>
    <xf numFmtId="49" fontId="4" fillId="2" borderId="1" xfId="0" applyNumberFormat="1" applyFont="1" applyFill="1" applyBorder="1" applyAlignment="1" applyProtection="1">
      <alignment/>
      <protection locked="0"/>
    </xf>
    <xf numFmtId="49" fontId="4" fillId="0" borderId="1" xfId="0" applyNumberFormat="1" applyFont="1" applyBorder="1" applyAlignment="1" applyProtection="1">
      <alignment/>
      <protection locked="0"/>
    </xf>
    <xf numFmtId="49" fontId="4" fillId="0" borderId="41" xfId="0" applyNumberFormat="1" applyFont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Euro" xfId="17"/>
    <cellStyle name="Hyperlink" xfId="18"/>
    <cellStyle name="Normal_Sheet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3</xdr:col>
      <xdr:colOff>285750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cdxhf.de/" TargetMode="External" /><Relationship Id="rId2" Type="http://schemas.openxmlformats.org/officeDocument/2006/relationships/hyperlink" Target="mailto:wae-award@dxhf.darc.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showZeros="0" tabSelected="1" workbookViewId="0" topLeftCell="A1">
      <selection activeCell="D23" sqref="D23"/>
    </sheetView>
  </sheetViews>
  <sheetFormatPr defaultColWidth="9.140625" defaultRowHeight="14.25" customHeight="1"/>
  <cols>
    <col min="1" max="1" width="2.7109375" style="1" customWidth="1"/>
    <col min="2" max="2" width="2.00390625" style="1" customWidth="1"/>
    <col min="3" max="3" width="8.421875" style="1" customWidth="1"/>
    <col min="4" max="4" width="5.28125" style="2" customWidth="1"/>
    <col min="5" max="5" width="13.28125" style="1" customWidth="1"/>
    <col min="6" max="6" width="5.140625" style="2" customWidth="1"/>
    <col min="7" max="7" width="13.28125" style="1" customWidth="1"/>
    <col min="8" max="8" width="5.28125" style="2" customWidth="1"/>
    <col min="9" max="9" width="13.28125" style="1" customWidth="1"/>
    <col min="10" max="10" width="4.57421875" style="2" customWidth="1"/>
    <col min="11" max="11" width="13.28125" style="1" customWidth="1"/>
    <col min="12" max="12" width="4.7109375" style="2" customWidth="1"/>
    <col min="13" max="13" width="13.28125" style="1" customWidth="1"/>
    <col min="14" max="14" width="4.57421875" style="1" customWidth="1"/>
    <col min="15" max="15" width="8.140625" style="3" customWidth="1"/>
    <col min="16" max="25" width="0" style="1" hidden="1" customWidth="1"/>
    <col min="26" max="30" width="0" style="0" hidden="1" customWidth="1"/>
    <col min="31" max="61" width="0" style="1" hidden="1" customWidth="1"/>
    <col min="62" max="16384" width="9.140625" style="1" customWidth="1"/>
  </cols>
  <sheetData>
    <row r="1" spans="2:14" ht="14.25" customHeight="1">
      <c r="B1" s="4"/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4"/>
    </row>
    <row r="2" spans="5:15" ht="14.25" customHeight="1">
      <c r="E2" s="6" t="s">
        <v>0</v>
      </c>
      <c r="F2" s="202"/>
      <c r="G2" s="202"/>
      <c r="H2" s="7"/>
      <c r="I2" s="8" t="s">
        <v>1</v>
      </c>
      <c r="J2" s="203"/>
      <c r="K2" s="203"/>
      <c r="L2" s="203"/>
      <c r="M2" s="203"/>
      <c r="N2" s="203"/>
      <c r="O2" s="203"/>
    </row>
    <row r="3" spans="5:15" ht="14.25" customHeight="1">
      <c r="E3" s="9"/>
      <c r="F3" s="10"/>
      <c r="G3" s="11"/>
      <c r="H3" s="12"/>
      <c r="I3" s="13"/>
      <c r="J3" s="14"/>
      <c r="K3" s="11"/>
      <c r="L3" s="15"/>
      <c r="M3" s="13"/>
      <c r="N3" s="13"/>
      <c r="O3" s="16"/>
    </row>
    <row r="4" spans="5:15" ht="14.25" customHeight="1">
      <c r="E4" s="17" t="s">
        <v>2</v>
      </c>
      <c r="F4" s="204"/>
      <c r="G4" s="204"/>
      <c r="H4" s="7"/>
      <c r="I4" s="8" t="s">
        <v>3</v>
      </c>
      <c r="J4" s="204"/>
      <c r="K4" s="204"/>
      <c r="L4" s="204"/>
      <c r="M4" s="204"/>
      <c r="N4" s="204"/>
      <c r="O4" s="204"/>
    </row>
    <row r="5" spans="5:15" ht="14.25" customHeight="1">
      <c r="E5" s="6"/>
      <c r="F5" s="200"/>
      <c r="G5" s="200"/>
      <c r="H5" s="7"/>
      <c r="I5" s="8"/>
      <c r="J5" s="200"/>
      <c r="K5" s="200"/>
      <c r="L5" s="200"/>
      <c r="M5" s="200"/>
      <c r="N5" s="200"/>
      <c r="O5" s="200"/>
    </row>
    <row r="6" spans="1:15" ht="14.25" customHeight="1">
      <c r="A6" s="201" t="s">
        <v>4</v>
      </c>
      <c r="B6" s="201"/>
      <c r="C6" s="201"/>
      <c r="D6" s="201"/>
      <c r="E6" s="201"/>
      <c r="F6" s="200"/>
      <c r="G6" s="200"/>
      <c r="H6" s="14"/>
      <c r="I6" s="13"/>
      <c r="J6" s="200"/>
      <c r="K6" s="200"/>
      <c r="L6" s="200"/>
      <c r="M6" s="200"/>
      <c r="N6" s="200"/>
      <c r="O6" s="200"/>
    </row>
    <row r="7" spans="1:15" ht="14.25" customHeight="1">
      <c r="A7" s="196" t="s">
        <v>5</v>
      </c>
      <c r="B7" s="196"/>
      <c r="C7" s="196"/>
      <c r="D7" s="196"/>
      <c r="E7" s="196"/>
      <c r="F7" s="197"/>
      <c r="G7" s="197"/>
      <c r="H7" s="14"/>
      <c r="I7" s="18"/>
      <c r="J7" s="198" t="s">
        <v>158</v>
      </c>
      <c r="K7" s="198"/>
      <c r="L7" s="198"/>
      <c r="M7" s="198"/>
      <c r="N7" s="198"/>
      <c r="O7" s="198"/>
    </row>
    <row r="8" spans="1:15" ht="14.25" customHeight="1">
      <c r="A8" s="19"/>
      <c r="B8" s="20"/>
      <c r="C8" s="20"/>
      <c r="D8" s="20"/>
      <c r="E8" s="21"/>
      <c r="F8" s="22"/>
      <c r="G8" s="23"/>
      <c r="H8" s="14"/>
      <c r="I8" s="18"/>
      <c r="J8" s="24"/>
      <c r="K8" s="25"/>
      <c r="L8" s="25"/>
      <c r="M8" s="25"/>
      <c r="N8" s="25"/>
      <c r="O8" s="26"/>
    </row>
    <row r="9" spans="1:15" ht="14.25" customHeight="1">
      <c r="A9" s="19"/>
      <c r="B9" s="20"/>
      <c r="C9" s="20"/>
      <c r="D9" s="20"/>
      <c r="E9" s="21"/>
      <c r="F9" s="22"/>
      <c r="G9" s="23"/>
      <c r="H9" s="14"/>
      <c r="I9" s="18"/>
      <c r="J9" s="27"/>
      <c r="K9" s="25"/>
      <c r="L9" s="25"/>
      <c r="M9" s="25"/>
      <c r="N9" s="25"/>
      <c r="O9" s="26"/>
    </row>
    <row r="10" spans="6:15" ht="14.25" customHeight="1">
      <c r="F10" s="28"/>
      <c r="G10" s="13"/>
      <c r="H10" s="28"/>
      <c r="I10" s="13" t="s">
        <v>6</v>
      </c>
      <c r="J10" s="29"/>
      <c r="K10" s="30" t="s">
        <v>7</v>
      </c>
      <c r="L10" s="31"/>
      <c r="M10" s="32"/>
      <c r="N10" s="32"/>
      <c r="O10" s="33"/>
    </row>
    <row r="11" spans="1:7" ht="14.25" customHeight="1">
      <c r="A11" s="34" t="s">
        <v>8</v>
      </c>
      <c r="E11" s="35" t="s">
        <v>9</v>
      </c>
      <c r="G11" s="35" t="s">
        <v>10</v>
      </c>
    </row>
    <row r="12" spans="1:10" ht="14.25" customHeight="1">
      <c r="A12" s="34" t="s">
        <v>11</v>
      </c>
      <c r="E12" s="35" t="s">
        <v>12</v>
      </c>
      <c r="F12" s="1"/>
      <c r="G12" s="35" t="s">
        <v>13</v>
      </c>
      <c r="J12" s="35" t="s">
        <v>147</v>
      </c>
    </row>
    <row r="13" spans="1:14" ht="14.25" customHeight="1">
      <c r="A13" s="193" t="s">
        <v>14</v>
      </c>
      <c r="B13" s="193"/>
      <c r="C13" s="193"/>
      <c r="D13" s="36"/>
      <c r="E13" s="37" t="s">
        <v>15</v>
      </c>
      <c r="F13" s="38"/>
      <c r="G13" s="38"/>
      <c r="H13" s="39"/>
      <c r="J13" s="199"/>
      <c r="K13" s="199"/>
      <c r="L13" s="199"/>
      <c r="M13" s="199"/>
      <c r="N13" s="199"/>
    </row>
    <row r="14" spans="1:15" ht="14.25" customHeight="1">
      <c r="A14" s="186" t="s">
        <v>16</v>
      </c>
      <c r="B14" s="186"/>
      <c r="C14" s="186"/>
      <c r="D14" s="40"/>
      <c r="E14" s="41" t="s">
        <v>15</v>
      </c>
      <c r="F14" s="42"/>
      <c r="G14" s="43"/>
      <c r="H14" s="44"/>
      <c r="J14" s="195"/>
      <c r="K14" s="195"/>
      <c r="L14" s="195"/>
      <c r="M14" s="195"/>
      <c r="N14" s="195"/>
      <c r="O14" s="195"/>
    </row>
    <row r="15" spans="1:15" ht="14.25" customHeight="1">
      <c r="A15" s="186" t="s">
        <v>17</v>
      </c>
      <c r="B15" s="186"/>
      <c r="C15" s="186"/>
      <c r="D15" s="40"/>
      <c r="E15" s="41" t="s">
        <v>15</v>
      </c>
      <c r="F15" s="43"/>
      <c r="G15" s="43"/>
      <c r="H15" s="44"/>
      <c r="J15" s="190" t="s">
        <v>18</v>
      </c>
      <c r="K15" s="190"/>
      <c r="L15" s="190"/>
      <c r="M15" s="190"/>
      <c r="N15" s="190"/>
      <c r="O15" s="190"/>
    </row>
    <row r="16" spans="1:15" ht="14.25" customHeight="1">
      <c r="A16" s="186" t="s">
        <v>19</v>
      </c>
      <c r="B16" s="186"/>
      <c r="C16" s="186"/>
      <c r="D16" s="40"/>
      <c r="E16" s="41" t="s">
        <v>15</v>
      </c>
      <c r="F16" s="45"/>
      <c r="G16" s="46"/>
      <c r="H16" s="47"/>
      <c r="J16" s="190"/>
      <c r="K16" s="190"/>
      <c r="L16" s="190"/>
      <c r="M16" s="190"/>
      <c r="N16" s="190"/>
      <c r="O16" s="190"/>
    </row>
    <row r="17" spans="1:15" ht="14.25" customHeight="1">
      <c r="A17" s="188" t="s">
        <v>20</v>
      </c>
      <c r="B17" s="188"/>
      <c r="C17" s="188"/>
      <c r="D17" s="48"/>
      <c r="E17" s="49"/>
      <c r="F17" s="50"/>
      <c r="G17" s="50"/>
      <c r="H17" s="51"/>
      <c r="J17" s="190" t="s">
        <v>148</v>
      </c>
      <c r="K17" s="190"/>
      <c r="L17" s="190"/>
      <c r="M17" s="190"/>
      <c r="N17" s="190"/>
      <c r="O17" s="190"/>
    </row>
    <row r="18" spans="1:15" ht="14.25" customHeight="1">
      <c r="A18"/>
      <c r="B18" s="52"/>
      <c r="C18" s="53"/>
      <c r="F18" s="1"/>
      <c r="H18" s="1"/>
      <c r="J18" s="190"/>
      <c r="K18" s="190"/>
      <c r="L18" s="190"/>
      <c r="M18" s="190"/>
      <c r="N18" s="190"/>
      <c r="O18" s="190"/>
    </row>
    <row r="19" spans="2:15" ht="14.25" customHeight="1">
      <c r="B19"/>
      <c r="C19"/>
      <c r="D19" s="29"/>
      <c r="E19" s="54" t="s">
        <v>21</v>
      </c>
      <c r="F19" s="55"/>
      <c r="G19" s="55"/>
      <c r="H19" s="55"/>
      <c r="J19" s="190" t="s">
        <v>149</v>
      </c>
      <c r="K19" s="190"/>
      <c r="L19" s="190"/>
      <c r="M19" s="190"/>
      <c r="N19" s="190"/>
      <c r="O19" s="190"/>
    </row>
    <row r="20" spans="2:15" ht="14.25" customHeight="1">
      <c r="B20"/>
      <c r="C20"/>
      <c r="D20"/>
      <c r="F20" s="1"/>
      <c r="H20" s="1"/>
      <c r="J20" s="169"/>
      <c r="K20" s="170"/>
      <c r="L20" s="170"/>
      <c r="M20" s="170"/>
      <c r="N20" s="170"/>
      <c r="O20" s="171"/>
    </row>
    <row r="21" spans="1:15" ht="14.25" customHeight="1">
      <c r="A21"/>
      <c r="B21"/>
      <c r="C21"/>
      <c r="D21"/>
      <c r="F21" s="1"/>
      <c r="H21" s="1"/>
      <c r="J21" s="191" t="s">
        <v>150</v>
      </c>
      <c r="K21" s="192"/>
      <c r="L21" s="192"/>
      <c r="M21" s="172" t="s">
        <v>154</v>
      </c>
      <c r="N21" s="56"/>
      <c r="O21" s="57"/>
    </row>
    <row r="22" spans="1:15" ht="14.25" customHeight="1">
      <c r="A22" s="58" t="s">
        <v>22</v>
      </c>
      <c r="B22"/>
      <c r="C22"/>
      <c r="D22"/>
      <c r="F22" s="1"/>
      <c r="H22" s="1"/>
      <c r="J22" s="59"/>
      <c r="K22" s="60"/>
      <c r="L22" s="60"/>
      <c r="M22" s="61"/>
      <c r="N22" s="62"/>
      <c r="O22" s="63"/>
    </row>
    <row r="23" spans="1:15" ht="14.25" customHeight="1">
      <c r="A23" s="193" t="s">
        <v>23</v>
      </c>
      <c r="B23" s="193"/>
      <c r="C23" s="193"/>
      <c r="D23" s="64"/>
      <c r="F23" s="65" t="s">
        <v>24</v>
      </c>
      <c r="G23" s="194"/>
      <c r="H23" s="194"/>
      <c r="J23" s="59"/>
      <c r="K23" s="180" t="s">
        <v>162</v>
      </c>
      <c r="L23" s="180"/>
      <c r="M23" s="61"/>
      <c r="N23" s="62"/>
      <c r="O23" s="63"/>
    </row>
    <row r="24" spans="1:15" ht="14.25" customHeight="1">
      <c r="A24" s="186" t="s">
        <v>25</v>
      </c>
      <c r="B24" s="186"/>
      <c r="C24" s="186"/>
      <c r="D24" s="66"/>
      <c r="F24" s="67" t="s">
        <v>26</v>
      </c>
      <c r="G24" s="189"/>
      <c r="H24" s="189"/>
      <c r="J24" s="59"/>
      <c r="K24" s="181" t="s">
        <v>163</v>
      </c>
      <c r="L24" s="181"/>
      <c r="M24" s="61"/>
      <c r="N24" s="62"/>
      <c r="O24" s="63"/>
    </row>
    <row r="25" spans="1:15" ht="14.25" customHeight="1">
      <c r="A25" s="186" t="s">
        <v>27</v>
      </c>
      <c r="B25" s="186"/>
      <c r="C25" s="186"/>
      <c r="D25" s="66"/>
      <c r="F25" s="67" t="s">
        <v>28</v>
      </c>
      <c r="G25" s="189"/>
      <c r="H25" s="189"/>
      <c r="J25" s="59"/>
      <c r="K25" s="60"/>
      <c r="L25" s="60"/>
      <c r="M25" s="61"/>
      <c r="N25" s="62"/>
      <c r="O25" s="63"/>
    </row>
    <row r="26" spans="1:15" ht="14.25" customHeight="1">
      <c r="A26" s="186" t="s">
        <v>29</v>
      </c>
      <c r="B26" s="186"/>
      <c r="C26" s="186"/>
      <c r="D26" s="66"/>
      <c r="E26" s="1" t="s">
        <v>6</v>
      </c>
      <c r="F26" s="68" t="s">
        <v>30</v>
      </c>
      <c r="G26" s="187"/>
      <c r="H26" s="187"/>
      <c r="I26"/>
      <c r="J26"/>
      <c r="K26" s="60"/>
      <c r="L26" s="60"/>
      <c r="M26" s="61"/>
      <c r="N26" s="62"/>
      <c r="O26" s="63"/>
    </row>
    <row r="27" spans="1:15" ht="14.25" customHeight="1">
      <c r="A27" s="186" t="s">
        <v>31</v>
      </c>
      <c r="B27" s="186"/>
      <c r="C27" s="186"/>
      <c r="D27" s="66"/>
      <c r="F27" s="69"/>
      <c r="G27" s="25"/>
      <c r="H27" s="25"/>
      <c r="I27" s="70"/>
      <c r="J27" s="59"/>
      <c r="K27" s="60"/>
      <c r="L27" s="60"/>
      <c r="M27" s="61"/>
      <c r="N27" s="62"/>
      <c r="O27" s="63"/>
    </row>
    <row r="28" spans="1:15" ht="14.25" customHeight="1">
      <c r="A28" s="188" t="s">
        <v>32</v>
      </c>
      <c r="B28" s="188"/>
      <c r="C28" s="188"/>
      <c r="D28" s="71"/>
      <c r="E28" s="72" t="s">
        <v>33</v>
      </c>
      <c r="F28" s="73"/>
      <c r="G28" s="74" t="s">
        <v>34</v>
      </c>
      <c r="H28" s="74"/>
      <c r="I28" s="72"/>
      <c r="J28" s="75"/>
      <c r="K28" s="76" t="s">
        <v>35</v>
      </c>
      <c r="L28" s="76"/>
      <c r="M28" s="77"/>
      <c r="N28" s="62"/>
      <c r="O28" s="63"/>
    </row>
    <row r="29" spans="5:15" ht="14.25" customHeight="1">
      <c r="E29" s="1" t="s">
        <v>36</v>
      </c>
      <c r="J29" s="78"/>
      <c r="K29" s="70" t="s">
        <v>37</v>
      </c>
      <c r="L29" s="78"/>
      <c r="M29" s="70"/>
      <c r="N29" s="70"/>
      <c r="O29" s="79"/>
    </row>
    <row r="30" spans="1:15" ht="14.25" customHeight="1">
      <c r="A30" s="34" t="s">
        <v>38</v>
      </c>
      <c r="E30" s="80" t="s">
        <v>39</v>
      </c>
      <c r="I30"/>
      <c r="O30" s="81" t="s">
        <v>40</v>
      </c>
    </row>
    <row r="31" spans="1:61" ht="14.25" customHeight="1" thickBot="1">
      <c r="A31" s="184" t="s">
        <v>41</v>
      </c>
      <c r="B31" s="184"/>
      <c r="C31" s="82" t="s">
        <v>42</v>
      </c>
      <c r="D31" s="83" t="s">
        <v>43</v>
      </c>
      <c r="E31" s="82" t="s">
        <v>44</v>
      </c>
      <c r="F31" s="84" t="s">
        <v>43</v>
      </c>
      <c r="G31" s="82" t="s">
        <v>44</v>
      </c>
      <c r="H31" s="85" t="s">
        <v>43</v>
      </c>
      <c r="I31" s="82" t="s">
        <v>44</v>
      </c>
      <c r="J31" s="85" t="s">
        <v>43</v>
      </c>
      <c r="K31" s="82" t="s">
        <v>44</v>
      </c>
      <c r="L31" s="83" t="s">
        <v>43</v>
      </c>
      <c r="M31" s="82" t="s">
        <v>44</v>
      </c>
      <c r="N31" s="86" t="s">
        <v>45</v>
      </c>
      <c r="O31" s="87" t="s">
        <v>46</v>
      </c>
      <c r="P31" s="1" t="s">
        <v>47</v>
      </c>
      <c r="Q31" s="1" t="s">
        <v>48</v>
      </c>
      <c r="V31" s="1" t="s">
        <v>49</v>
      </c>
      <c r="Y31" s="1" t="s">
        <v>50</v>
      </c>
      <c r="AE31" s="1" t="s">
        <v>51</v>
      </c>
      <c r="AF31" s="1" t="s">
        <v>52</v>
      </c>
      <c r="AJ31" s="1" t="s">
        <v>53</v>
      </c>
      <c r="AO31" s="1" t="s">
        <v>54</v>
      </c>
      <c r="BA31" s="1" t="s">
        <v>55</v>
      </c>
      <c r="BB31" s="1" t="s">
        <v>55</v>
      </c>
      <c r="BC31" s="1" t="s">
        <v>55</v>
      </c>
      <c r="BD31" s="1" t="s">
        <v>56</v>
      </c>
      <c r="BI31" s="1" t="s">
        <v>57</v>
      </c>
    </row>
    <row r="32" spans="1:61" ht="14.25" customHeight="1">
      <c r="A32" s="88">
        <v>1</v>
      </c>
      <c r="B32" s="89"/>
      <c r="C32" s="90" t="s">
        <v>58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91">
        <f aca="true" t="shared" si="0" ref="N32:N63">AF32+AG32</f>
        <v>0</v>
      </c>
      <c r="O32" s="97"/>
      <c r="P32" s="92">
        <f>IF(N32&gt;0,1,0)</f>
        <v>0</v>
      </c>
      <c r="Q32" s="92">
        <f>IF(D32&lt;&gt;"",1,"")</f>
      </c>
      <c r="R32" s="92">
        <f>IF(F32&lt;&gt;"",1,"")</f>
      </c>
      <c r="S32" s="92">
        <f>IF(H32&lt;&gt;"",1,"")</f>
      </c>
      <c r="T32" s="92">
        <f>IF(J32&lt;&gt;"",1,"")</f>
      </c>
      <c r="U32" s="92">
        <f>IF(L32&lt;&gt;"",1,"")</f>
      </c>
      <c r="V32" s="92">
        <f aca="true" t="shared" si="1" ref="V32:X34">IF(BA32=TRUE,1,"")</f>
      </c>
      <c r="W32" s="92">
        <f t="shared" si="1"/>
      </c>
      <c r="X32" s="93">
        <f t="shared" si="1"/>
      </c>
      <c r="Y32" s="1">
        <f aca="true" t="shared" si="2" ref="Y32:AC34">IF(AJ32=TRUE,-1,0)</f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E32" s="1">
        <f>IF(BI32=TRUE,1,0)</f>
        <v>0</v>
      </c>
      <c r="AF32" s="1">
        <f>SUM(Q32:AE32)</f>
        <v>0</v>
      </c>
      <c r="AG32" s="1">
        <f>IF(AH32=TRUE,-1,0)</f>
        <v>0</v>
      </c>
      <c r="AH32" s="1" t="b">
        <f>AND($D$19&lt;&gt;"",AI32=TRUE,AF32&gt;4)</f>
        <v>0</v>
      </c>
      <c r="AI32" s="1" t="b">
        <f>OR(AO32:AS32)=TRUE</f>
        <v>1</v>
      </c>
      <c r="AJ32" s="1" t="b">
        <f aca="true" t="shared" si="3" ref="AJ32:AN34">AND($D$19&lt;&gt;"",BD32=FALSE)</f>
        <v>0</v>
      </c>
      <c r="AK32" s="1" t="b">
        <f t="shared" si="3"/>
        <v>0</v>
      </c>
      <c r="AL32" s="1" t="b">
        <f t="shared" si="3"/>
        <v>0</v>
      </c>
      <c r="AM32" s="1" t="b">
        <f t="shared" si="3"/>
        <v>0</v>
      </c>
      <c r="AN32" s="1" t="b">
        <f t="shared" si="3"/>
        <v>0</v>
      </c>
      <c r="AO32" s="1" t="b">
        <f>AND(BD32=TRUE)</f>
        <v>1</v>
      </c>
      <c r="AP32" s="1" t="b">
        <f aca="true" t="shared" si="4" ref="AP32:AS34">AND($BJ$32=FALSE,BE32=TRUE)</f>
        <v>1</v>
      </c>
      <c r="AQ32" s="1" t="b">
        <f t="shared" si="4"/>
        <v>1</v>
      </c>
      <c r="AR32" s="1" t="b">
        <f t="shared" si="4"/>
        <v>1</v>
      </c>
      <c r="AS32" s="1" t="b">
        <f t="shared" si="4"/>
        <v>1</v>
      </c>
      <c r="BA32" s="1" t="b">
        <f>AND(D32="1.8",$J$10&lt;&gt;"",$D$19="")</f>
        <v>0</v>
      </c>
      <c r="BB32" s="1" t="b">
        <f>AND(D32="3.5",$J$10&lt;&gt;"",$D$19="")</f>
        <v>0</v>
      </c>
      <c r="BC32" s="1" t="b">
        <f>AND(F32="3.5",$J$10&lt;&gt;"",$D$19="")</f>
        <v>0</v>
      </c>
      <c r="BD32" s="1" t="b">
        <f>OR(D32="1.8",D32="3.5",D32="7",D32="14",D32="21",D32="28",D32="")</f>
        <v>1</v>
      </c>
      <c r="BE32" s="1" t="b">
        <f>OR(F32="1.8",F32="3.5",F32="7",F32="14",F32="21",F32="28",F32="")</f>
        <v>1</v>
      </c>
      <c r="BF32" s="1" t="b">
        <f>OR(H32="1.8",H32="3.5",H32="7",H32="14",H32="21",H32="28",H32="")</f>
        <v>1</v>
      </c>
      <c r="BG32" s="1" t="b">
        <f>OR(J32="1.8",J32="3.5",J32="7",J32="14",J32="21",J32="28",J32="")</f>
        <v>1</v>
      </c>
      <c r="BH32" s="1" t="b">
        <f>OR(L32="1.8",L32="3.5",L32="7",L32="14",L32="21",L32="28",L32="")</f>
        <v>1</v>
      </c>
      <c r="BI32" s="1" t="b">
        <f>AND($D$19&lt;&gt;"",E32=G32,G32=I32,I32=K32,K32=M32,M32&lt;&gt;"",BD32=TRUE,BE32=TRUE,BF32=TRUE,BG32=TRUE,BH32=TRUE)</f>
        <v>0</v>
      </c>
    </row>
    <row r="33" spans="1:61" ht="14.25" customHeight="1">
      <c r="A33" s="94">
        <v>2</v>
      </c>
      <c r="B33" s="95"/>
      <c r="C33" s="96" t="s">
        <v>59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91">
        <f t="shared" si="0"/>
        <v>0</v>
      </c>
      <c r="O33" s="97"/>
      <c r="P33" s="92">
        <f>IF(N33&gt;0,1,0)</f>
        <v>0</v>
      </c>
      <c r="Q33" s="92">
        <f>IF(D33&lt;&gt;"",1,"")</f>
      </c>
      <c r="R33" s="92">
        <f>IF(F33&lt;&gt;"",1,"")</f>
      </c>
      <c r="S33" s="92">
        <f>IF(H33&lt;&gt;"",1,"")</f>
      </c>
      <c r="T33" s="92">
        <f>IF(J33&lt;&gt;"",1,"")</f>
      </c>
      <c r="U33" s="92">
        <f>IF(L33&lt;&gt;"",1,"")</f>
      </c>
      <c r="V33" s="92">
        <f t="shared" si="1"/>
      </c>
      <c r="W33" s="92">
        <f t="shared" si="1"/>
      </c>
      <c r="X33" s="93">
        <f t="shared" si="1"/>
      </c>
      <c r="Y33" s="1">
        <f t="shared" si="2"/>
        <v>0</v>
      </c>
      <c r="Z33" s="1">
        <f t="shared" si="2"/>
        <v>0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E33" s="1">
        <f>IF(BI33=TRUE,1,0)</f>
        <v>0</v>
      </c>
      <c r="AF33" s="1">
        <f>SUM(Q33:AE33)</f>
        <v>0</v>
      </c>
      <c r="AG33" s="1">
        <f>IF(AH33=TRUE,-1,0)</f>
        <v>0</v>
      </c>
      <c r="AH33" s="1" t="b">
        <f>AND($D$19&lt;&gt;"",AI33=TRUE,AF33&gt;4)</f>
        <v>0</v>
      </c>
      <c r="AI33" s="1" t="b">
        <f>OR(AO33:AS33)=TRUE</f>
        <v>1</v>
      </c>
      <c r="AJ33" s="1" t="b">
        <f t="shared" si="3"/>
        <v>0</v>
      </c>
      <c r="AK33" s="1" t="b">
        <f t="shared" si="3"/>
        <v>0</v>
      </c>
      <c r="AL33" s="1" t="b">
        <f t="shared" si="3"/>
        <v>0</v>
      </c>
      <c r="AM33" s="1" t="b">
        <f t="shared" si="3"/>
        <v>0</v>
      </c>
      <c r="AN33" s="1" t="b">
        <f t="shared" si="3"/>
        <v>0</v>
      </c>
      <c r="AO33" s="1" t="b">
        <f>AND(BD33=TRUE)</f>
        <v>1</v>
      </c>
      <c r="AP33" s="1" t="b">
        <f t="shared" si="4"/>
        <v>1</v>
      </c>
      <c r="AQ33" s="1" t="b">
        <f t="shared" si="4"/>
        <v>1</v>
      </c>
      <c r="AR33" s="1" t="b">
        <f t="shared" si="4"/>
        <v>1</v>
      </c>
      <c r="AS33" s="1" t="b">
        <f t="shared" si="4"/>
        <v>1</v>
      </c>
      <c r="BA33" s="1" t="b">
        <f>AND(D33="1.8",$J$10&lt;&gt;"",$D$19="")</f>
        <v>0</v>
      </c>
      <c r="BB33" s="1" t="b">
        <f>AND(D33="3.5",$J$10&lt;&gt;"",$D$19="")</f>
        <v>0</v>
      </c>
      <c r="BC33" s="1" t="b">
        <f>AND(F33="3.5",$J$10&lt;&gt;"",$D$19="")</f>
        <v>0</v>
      </c>
      <c r="BD33" s="1" t="b">
        <f>OR(D33="1.8",D33="3.5",D33="7",D33="14",D33="21",D33="28",D33="")</f>
        <v>1</v>
      </c>
      <c r="BE33" s="1" t="b">
        <f>OR(F33="1.8",F33="3.5",F33="7",F33="14",F33="21",F33="28",F33="")</f>
        <v>1</v>
      </c>
      <c r="BF33" s="1" t="b">
        <f>OR(H33="1.8",H33="3.5",H33="7",H33="14",H33="21",H33="28",H33="")</f>
        <v>1</v>
      </c>
      <c r="BG33" s="1" t="b">
        <f>OR(J33="1.8",J33="3.5",J33="7",J33="14",J33="21",J33="28",J33="")</f>
        <v>1</v>
      </c>
      <c r="BH33" s="1" t="b">
        <f>OR(L33="1.8",L33="3.5",L33="7",L33="14",L33="21",L33="28",L33="")</f>
        <v>1</v>
      </c>
      <c r="BI33" s="1" t="b">
        <f>AND($D$19&lt;&gt;"",E33=G33,G33=I33,I33=K33,K33=M33,M33&lt;&gt;"",BD33=TRUE,BE33=TRUE,BF33=TRUE,BG33=TRUE,BH33=TRUE)</f>
        <v>0</v>
      </c>
    </row>
    <row r="34" spans="1:61" ht="14.25" customHeight="1">
      <c r="A34" s="94">
        <v>3</v>
      </c>
      <c r="B34" s="95"/>
      <c r="C34" s="96" t="s">
        <v>60</v>
      </c>
      <c r="D34" s="205"/>
      <c r="E34" s="206"/>
      <c r="F34" s="205"/>
      <c r="G34" s="206"/>
      <c r="H34" s="178"/>
      <c r="I34" s="178"/>
      <c r="J34" s="178"/>
      <c r="K34" s="178"/>
      <c r="L34" s="178"/>
      <c r="M34" s="178"/>
      <c r="N34" s="91">
        <f t="shared" si="0"/>
        <v>0</v>
      </c>
      <c r="O34" s="97">
        <v>38896</v>
      </c>
      <c r="P34" s="92">
        <f>IF(N34&gt;0,1,0)</f>
        <v>0</v>
      </c>
      <c r="Q34" s="92">
        <f>IF(D34&lt;&gt;"",1,"")</f>
      </c>
      <c r="R34" s="92">
        <f>IF(F34&lt;&gt;"",1,"")</f>
      </c>
      <c r="S34" s="92">
        <f>IF(H34&lt;&gt;"",1,"")</f>
      </c>
      <c r="T34" s="92">
        <f>IF(J34&lt;&gt;"",1,"")</f>
      </c>
      <c r="U34" s="92">
        <f>IF(L34&lt;&gt;"",1,"")</f>
      </c>
      <c r="V34" s="92">
        <f t="shared" si="1"/>
      </c>
      <c r="W34" s="92">
        <f t="shared" si="1"/>
      </c>
      <c r="X34" s="93">
        <f t="shared" si="1"/>
      </c>
      <c r="Y34" s="1">
        <f t="shared" si="2"/>
        <v>0</v>
      </c>
      <c r="Z34" s="1">
        <f t="shared" si="2"/>
        <v>0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E34" s="1">
        <f>IF(BI34=TRUE,1,0)</f>
        <v>0</v>
      </c>
      <c r="AF34" s="1">
        <f>SUM(Q34:AE34)</f>
        <v>0</v>
      </c>
      <c r="AG34" s="1">
        <f>IF(AH34=TRUE,-1,0)</f>
        <v>0</v>
      </c>
      <c r="AH34" s="1" t="b">
        <f>AND($D$19&lt;&gt;"",AI34=TRUE,AF34&gt;4)</f>
        <v>0</v>
      </c>
      <c r="AI34" s="1" t="b">
        <f>OR(AO34:AS34)=TRUE</f>
        <v>1</v>
      </c>
      <c r="AJ34" s="1" t="b">
        <f t="shared" si="3"/>
        <v>0</v>
      </c>
      <c r="AK34" s="1" t="b">
        <f t="shared" si="3"/>
        <v>0</v>
      </c>
      <c r="AL34" s="1" t="b">
        <f t="shared" si="3"/>
        <v>0</v>
      </c>
      <c r="AM34" s="1" t="b">
        <f t="shared" si="3"/>
        <v>0</v>
      </c>
      <c r="AN34" s="1" t="b">
        <f t="shared" si="3"/>
        <v>0</v>
      </c>
      <c r="AO34" s="1" t="b">
        <f>AND(BD34=TRUE)</f>
        <v>1</v>
      </c>
      <c r="AP34" s="1" t="b">
        <f t="shared" si="4"/>
        <v>1</v>
      </c>
      <c r="AQ34" s="1" t="b">
        <f t="shared" si="4"/>
        <v>1</v>
      </c>
      <c r="AR34" s="1" t="b">
        <f t="shared" si="4"/>
        <v>1</v>
      </c>
      <c r="AS34" s="1" t="b">
        <f t="shared" si="4"/>
        <v>1</v>
      </c>
      <c r="BA34" s="1" t="b">
        <f>AND(D34="1.8",$J$10&lt;&gt;"",$D$19="")</f>
        <v>0</v>
      </c>
      <c r="BB34" s="1" t="b">
        <f>AND(D34="3.5",$J$10&lt;&gt;"",$D$19="")</f>
        <v>0</v>
      </c>
      <c r="BC34" s="1" t="b">
        <f>AND(F34="3.5",$J$10&lt;&gt;"",$D$19="")</f>
        <v>0</v>
      </c>
      <c r="BD34" s="1" t="b">
        <f>OR(D34="1.8",D34="3.5",D34="7",D34="14",D34="21",D34="28",D34="")</f>
        <v>1</v>
      </c>
      <c r="BE34" s="1" t="b">
        <f>OR(F34="1.8",F34="3.5",F34="7",F34="14",F34="21",F34="28",F34="")</f>
        <v>1</v>
      </c>
      <c r="BF34" s="1" t="b">
        <f>OR(H34="1.8",H34="3.5",H34="7",H34="14",H34="21",H34="28",H34="")</f>
        <v>1</v>
      </c>
      <c r="BG34" s="1" t="b">
        <f>OR(J34="1.8",J34="3.5",J34="7",J34="14",J34="21",J34="28",J34="")</f>
        <v>1</v>
      </c>
      <c r="BH34" s="1" t="b">
        <f>OR(L34="1.8",L34="3.5",L34="7",L34="14",L34="21",L34="28",L34="")</f>
        <v>1</v>
      </c>
      <c r="BI34" s="1" t="b">
        <f>AND($D$19&lt;&gt;"",E34=G34,G34=I34,I34=K34,K34=M34,M34&lt;&gt;"",BD34=TRUE,BE34=TRUE,BF34=TRUE,BG34=TRUE,BH34=TRUE)</f>
        <v>0</v>
      </c>
    </row>
    <row r="35" spans="1:61" ht="14.25" customHeight="1">
      <c r="A35" s="94">
        <v>4</v>
      </c>
      <c r="B35" s="95"/>
      <c r="C35" s="96" t="s">
        <v>61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91">
        <f t="shared" si="0"/>
        <v>0</v>
      </c>
      <c r="O35" s="97"/>
      <c r="P35" s="92">
        <f aca="true" t="shared" si="5" ref="P35:P96">IF(N35&gt;0,1,0)</f>
        <v>0</v>
      </c>
      <c r="Q35" s="92">
        <f aca="true" t="shared" si="6" ref="Q35:Q96">IF(D35&lt;&gt;"",1,"")</f>
      </c>
      <c r="R35" s="92">
        <f aca="true" t="shared" si="7" ref="R35:R96">IF(F35&lt;&gt;"",1,"")</f>
      </c>
      <c r="S35" s="92">
        <f aca="true" t="shared" si="8" ref="S35:S96">IF(H35&lt;&gt;"",1,"")</f>
      </c>
      <c r="T35" s="92">
        <f aca="true" t="shared" si="9" ref="T35:T96">IF(J35&lt;&gt;"",1,"")</f>
      </c>
      <c r="U35" s="92">
        <f aca="true" t="shared" si="10" ref="U35:U96">IF(L35&lt;&gt;"",1,"")</f>
      </c>
      <c r="V35" s="92">
        <f aca="true" t="shared" si="11" ref="V35:V96">IF(BA35=TRUE,1,"")</f>
      </c>
      <c r="W35" s="92">
        <f aca="true" t="shared" si="12" ref="W35:W96">IF(BB35=TRUE,1,"")</f>
      </c>
      <c r="X35" s="93">
        <f aca="true" t="shared" si="13" ref="X35:X96">IF(BC35=TRUE,1,"")</f>
      </c>
      <c r="Y35" s="1">
        <f aca="true" t="shared" si="14" ref="Y35:Y96">IF(AJ35=TRUE,-1,0)</f>
        <v>0</v>
      </c>
      <c r="Z35" s="1">
        <f aca="true" t="shared" si="15" ref="Z35:Z96">IF(AK35=TRUE,-1,0)</f>
        <v>0</v>
      </c>
      <c r="AA35" s="1">
        <f aca="true" t="shared" si="16" ref="AA35:AA96">IF(AL35=TRUE,-1,0)</f>
        <v>0</v>
      </c>
      <c r="AB35" s="1">
        <f aca="true" t="shared" si="17" ref="AB35:AB96">IF(AM35=TRUE,-1,0)</f>
        <v>0</v>
      </c>
      <c r="AC35" s="1">
        <f aca="true" t="shared" si="18" ref="AC35:AC96">IF(AN35=TRUE,-1,0)</f>
        <v>0</v>
      </c>
      <c r="AE35" s="1">
        <f aca="true" t="shared" si="19" ref="AE35:AE96">IF(BI35=TRUE,1,0)</f>
        <v>0</v>
      </c>
      <c r="AF35" s="1">
        <f aca="true" t="shared" si="20" ref="AF35:AF96">SUM(Q35:AE35)</f>
        <v>0</v>
      </c>
      <c r="AG35" s="1">
        <f aca="true" t="shared" si="21" ref="AG35:AG96">IF(AH35=TRUE,-1,0)</f>
        <v>0</v>
      </c>
      <c r="AH35" s="1" t="b">
        <f aca="true" t="shared" si="22" ref="AH35:AH96">AND($D$19&lt;&gt;"",AI35=TRUE,AF35&gt;4)</f>
        <v>0</v>
      </c>
      <c r="AI35" s="1" t="b">
        <f aca="true" t="shared" si="23" ref="AI35:AI96">OR(AO35:AS35)=TRUE</f>
        <v>1</v>
      </c>
      <c r="AJ35" s="1" t="b">
        <f aca="true" t="shared" si="24" ref="AJ35:AJ96">AND($D$19&lt;&gt;"",BD35=FALSE)</f>
        <v>0</v>
      </c>
      <c r="AK35" s="1" t="b">
        <f aca="true" t="shared" si="25" ref="AK35:AK96">AND($D$19&lt;&gt;"",BE35=FALSE)</f>
        <v>0</v>
      </c>
      <c r="AL35" s="1" t="b">
        <f aca="true" t="shared" si="26" ref="AL35:AL96">AND($D$19&lt;&gt;"",BF35=FALSE)</f>
        <v>0</v>
      </c>
      <c r="AM35" s="1" t="b">
        <f aca="true" t="shared" si="27" ref="AM35:AM96">AND($D$19&lt;&gt;"",BG35=FALSE)</f>
        <v>0</v>
      </c>
      <c r="AN35" s="1" t="b">
        <f aca="true" t="shared" si="28" ref="AN35:AN96">AND($D$19&lt;&gt;"",BH35=FALSE)</f>
        <v>0</v>
      </c>
      <c r="AO35" s="1" t="b">
        <f aca="true" t="shared" si="29" ref="AO35:AO96">AND(BD35=TRUE)</f>
        <v>1</v>
      </c>
      <c r="AP35" s="1" t="b">
        <f aca="true" t="shared" si="30" ref="AP35:AP96">AND($BJ$32=FALSE,BE35=TRUE)</f>
        <v>1</v>
      </c>
      <c r="AQ35" s="1" t="b">
        <f aca="true" t="shared" si="31" ref="AQ35:AQ96">AND($BJ$32=FALSE,BF35=TRUE)</f>
        <v>1</v>
      </c>
      <c r="AR35" s="1" t="b">
        <f aca="true" t="shared" si="32" ref="AR35:AR96">AND($BJ$32=FALSE,BG35=TRUE)</f>
        <v>1</v>
      </c>
      <c r="AS35" s="1" t="b">
        <f aca="true" t="shared" si="33" ref="AS35:AS96">AND($BJ$32=FALSE,BH35=TRUE)</f>
        <v>1</v>
      </c>
      <c r="BA35" s="1" t="b">
        <f aca="true" t="shared" si="34" ref="BA35:BA96">AND(D35="1.8",$J$10&lt;&gt;"",$D$19="")</f>
        <v>0</v>
      </c>
      <c r="BB35" s="1" t="b">
        <f aca="true" t="shared" si="35" ref="BB35:BB96">AND(D35="3.5",$J$10&lt;&gt;"",$D$19="")</f>
        <v>0</v>
      </c>
      <c r="BC35" s="1" t="b">
        <f aca="true" t="shared" si="36" ref="BC35:BC96">AND(F35="3.5",$J$10&lt;&gt;"",$D$19="")</f>
        <v>0</v>
      </c>
      <c r="BD35" s="1" t="b">
        <f aca="true" t="shared" si="37" ref="BD35:BD96">OR(D35="1.8",D35="3.5",D35="7",D35="14",D35="21",D35="28",D35="")</f>
        <v>1</v>
      </c>
      <c r="BE35" s="1" t="b">
        <f aca="true" t="shared" si="38" ref="BE35:BE96">OR(F35="1.8",F35="3.5",F35="7",F35="14",F35="21",F35="28",F35="")</f>
        <v>1</v>
      </c>
      <c r="BF35" s="1" t="b">
        <f aca="true" t="shared" si="39" ref="BF35:BF96">OR(H35="1.8",H35="3.5",H35="7",H35="14",H35="21",H35="28",H35="")</f>
        <v>1</v>
      </c>
      <c r="BG35" s="1" t="b">
        <f aca="true" t="shared" si="40" ref="BG35:BG96">OR(J35="1.8",J35="3.5",J35="7",J35="14",J35="21",J35="28",J35="")</f>
        <v>1</v>
      </c>
      <c r="BH35" s="1" t="b">
        <f aca="true" t="shared" si="41" ref="BH35:BH96">OR(L35="1.8",L35="3.5",L35="7",L35="14",L35="21",L35="28",L35="")</f>
        <v>1</v>
      </c>
      <c r="BI35" s="1" t="b">
        <f aca="true" t="shared" si="42" ref="BI35:BI96">AND($D$19&lt;&gt;"",E35=G35,G35=I35,I35=K35,K35=M35,M35&lt;&gt;"",BD35=TRUE,BE35=TRUE,BF35=TRUE,BG35=TRUE,BH35=TRUE)</f>
        <v>0</v>
      </c>
    </row>
    <row r="36" spans="1:61" ht="14.25" customHeight="1">
      <c r="A36" s="94">
        <v>5</v>
      </c>
      <c r="B36" s="95"/>
      <c r="C36" s="96" t="s">
        <v>62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91">
        <f t="shared" si="0"/>
        <v>0</v>
      </c>
      <c r="O36" s="97"/>
      <c r="P36" s="92">
        <f t="shared" si="5"/>
        <v>0</v>
      </c>
      <c r="Q36" s="92">
        <f t="shared" si="6"/>
      </c>
      <c r="R36" s="92">
        <f t="shared" si="7"/>
      </c>
      <c r="S36" s="92">
        <f t="shared" si="8"/>
      </c>
      <c r="T36" s="92">
        <f t="shared" si="9"/>
      </c>
      <c r="U36" s="92">
        <f t="shared" si="10"/>
      </c>
      <c r="V36" s="92">
        <f t="shared" si="11"/>
      </c>
      <c r="W36" s="92">
        <f t="shared" si="12"/>
      </c>
      <c r="X36" s="93">
        <f t="shared" si="13"/>
      </c>
      <c r="Y36" s="1">
        <f t="shared" si="14"/>
        <v>0</v>
      </c>
      <c r="Z36" s="1">
        <f t="shared" si="15"/>
        <v>0</v>
      </c>
      <c r="AA36" s="1">
        <f t="shared" si="16"/>
        <v>0</v>
      </c>
      <c r="AB36" s="1">
        <f t="shared" si="17"/>
        <v>0</v>
      </c>
      <c r="AC36" s="1">
        <f t="shared" si="18"/>
        <v>0</v>
      </c>
      <c r="AE36" s="1">
        <f t="shared" si="19"/>
        <v>0</v>
      </c>
      <c r="AF36" s="1">
        <f t="shared" si="20"/>
        <v>0</v>
      </c>
      <c r="AG36" s="1">
        <f t="shared" si="21"/>
        <v>0</v>
      </c>
      <c r="AH36" s="1" t="b">
        <f t="shared" si="22"/>
        <v>0</v>
      </c>
      <c r="AI36" s="1" t="b">
        <f t="shared" si="23"/>
        <v>1</v>
      </c>
      <c r="AJ36" s="1" t="b">
        <f t="shared" si="24"/>
        <v>0</v>
      </c>
      <c r="AK36" s="1" t="b">
        <f t="shared" si="25"/>
        <v>0</v>
      </c>
      <c r="AL36" s="1" t="b">
        <f t="shared" si="26"/>
        <v>0</v>
      </c>
      <c r="AM36" s="1" t="b">
        <f t="shared" si="27"/>
        <v>0</v>
      </c>
      <c r="AN36" s="1" t="b">
        <f t="shared" si="28"/>
        <v>0</v>
      </c>
      <c r="AO36" s="1" t="b">
        <f t="shared" si="29"/>
        <v>1</v>
      </c>
      <c r="AP36" s="1" t="b">
        <f t="shared" si="30"/>
        <v>1</v>
      </c>
      <c r="AQ36" s="1" t="b">
        <f t="shared" si="31"/>
        <v>1</v>
      </c>
      <c r="AR36" s="1" t="b">
        <f t="shared" si="32"/>
        <v>1</v>
      </c>
      <c r="AS36" s="1" t="b">
        <f t="shared" si="33"/>
        <v>1</v>
      </c>
      <c r="BA36" s="1" t="b">
        <f t="shared" si="34"/>
        <v>0</v>
      </c>
      <c r="BB36" s="1" t="b">
        <f t="shared" si="35"/>
        <v>0</v>
      </c>
      <c r="BC36" s="1" t="b">
        <f t="shared" si="36"/>
        <v>0</v>
      </c>
      <c r="BD36" s="1" t="b">
        <f t="shared" si="37"/>
        <v>1</v>
      </c>
      <c r="BE36" s="1" t="b">
        <f t="shared" si="38"/>
        <v>1</v>
      </c>
      <c r="BF36" s="1" t="b">
        <f t="shared" si="39"/>
        <v>1</v>
      </c>
      <c r="BG36" s="1" t="b">
        <f t="shared" si="40"/>
        <v>1</v>
      </c>
      <c r="BH36" s="1" t="b">
        <f t="shared" si="41"/>
        <v>1</v>
      </c>
      <c r="BI36" s="1" t="b">
        <f t="shared" si="42"/>
        <v>0</v>
      </c>
    </row>
    <row r="37" spans="1:61" ht="14.25" customHeight="1">
      <c r="A37" s="94">
        <v>6</v>
      </c>
      <c r="B37" s="95"/>
      <c r="C37" s="96" t="s">
        <v>63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91">
        <f t="shared" si="0"/>
        <v>0</v>
      </c>
      <c r="O37" s="97">
        <v>33415</v>
      </c>
      <c r="P37" s="92">
        <f t="shared" si="5"/>
        <v>0</v>
      </c>
      <c r="Q37" s="92">
        <f t="shared" si="6"/>
      </c>
      <c r="R37" s="92">
        <f t="shared" si="7"/>
      </c>
      <c r="S37" s="92">
        <f t="shared" si="8"/>
      </c>
      <c r="T37" s="92">
        <f t="shared" si="9"/>
      </c>
      <c r="U37" s="92">
        <f t="shared" si="10"/>
      </c>
      <c r="V37" s="92">
        <f t="shared" si="11"/>
      </c>
      <c r="W37" s="92">
        <f t="shared" si="12"/>
      </c>
      <c r="X37" s="93">
        <f t="shared" si="13"/>
      </c>
      <c r="Y37" s="1">
        <f t="shared" si="14"/>
        <v>0</v>
      </c>
      <c r="Z37" s="1">
        <f t="shared" si="15"/>
        <v>0</v>
      </c>
      <c r="AA37" s="1">
        <f t="shared" si="16"/>
        <v>0</v>
      </c>
      <c r="AB37" s="1">
        <f t="shared" si="17"/>
        <v>0</v>
      </c>
      <c r="AC37" s="1">
        <f t="shared" si="18"/>
        <v>0</v>
      </c>
      <c r="AE37" s="1">
        <f t="shared" si="19"/>
        <v>0</v>
      </c>
      <c r="AF37" s="1">
        <f t="shared" si="20"/>
        <v>0</v>
      </c>
      <c r="AG37" s="1">
        <f t="shared" si="21"/>
        <v>0</v>
      </c>
      <c r="AH37" s="1" t="b">
        <f t="shared" si="22"/>
        <v>0</v>
      </c>
      <c r="AI37" s="1" t="b">
        <f t="shared" si="23"/>
        <v>1</v>
      </c>
      <c r="AJ37" s="1" t="b">
        <f t="shared" si="24"/>
        <v>0</v>
      </c>
      <c r="AK37" s="1" t="b">
        <f t="shared" si="25"/>
        <v>0</v>
      </c>
      <c r="AL37" s="1" t="b">
        <f t="shared" si="26"/>
        <v>0</v>
      </c>
      <c r="AM37" s="1" t="b">
        <f t="shared" si="27"/>
        <v>0</v>
      </c>
      <c r="AN37" s="1" t="b">
        <f t="shared" si="28"/>
        <v>0</v>
      </c>
      <c r="AO37" s="1" t="b">
        <f t="shared" si="29"/>
        <v>1</v>
      </c>
      <c r="AP37" s="1" t="b">
        <f t="shared" si="30"/>
        <v>1</v>
      </c>
      <c r="AQ37" s="1" t="b">
        <f t="shared" si="31"/>
        <v>1</v>
      </c>
      <c r="AR37" s="1" t="b">
        <f t="shared" si="32"/>
        <v>1</v>
      </c>
      <c r="AS37" s="1" t="b">
        <f t="shared" si="33"/>
        <v>1</v>
      </c>
      <c r="BA37" s="1" t="b">
        <f t="shared" si="34"/>
        <v>0</v>
      </c>
      <c r="BB37" s="1" t="b">
        <f t="shared" si="35"/>
        <v>0</v>
      </c>
      <c r="BC37" s="1" t="b">
        <f t="shared" si="36"/>
        <v>0</v>
      </c>
      <c r="BD37" s="1" t="b">
        <f t="shared" si="37"/>
        <v>1</v>
      </c>
      <c r="BE37" s="1" t="b">
        <f t="shared" si="38"/>
        <v>1</v>
      </c>
      <c r="BF37" s="1" t="b">
        <f t="shared" si="39"/>
        <v>1</v>
      </c>
      <c r="BG37" s="1" t="b">
        <f t="shared" si="40"/>
        <v>1</v>
      </c>
      <c r="BH37" s="1" t="b">
        <f t="shared" si="41"/>
        <v>1</v>
      </c>
      <c r="BI37" s="1" t="b">
        <f t="shared" si="42"/>
        <v>0</v>
      </c>
    </row>
    <row r="38" spans="1:61" ht="14.25" customHeight="1">
      <c r="A38" s="98">
        <v>7</v>
      </c>
      <c r="B38" s="95"/>
      <c r="C38" s="96" t="s">
        <v>64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91">
        <f t="shared" si="0"/>
        <v>0</v>
      </c>
      <c r="O38" s="97"/>
      <c r="P38" s="92">
        <f t="shared" si="5"/>
        <v>0</v>
      </c>
      <c r="Q38" s="92">
        <f t="shared" si="6"/>
      </c>
      <c r="R38" s="92">
        <f t="shared" si="7"/>
      </c>
      <c r="S38" s="92">
        <f t="shared" si="8"/>
      </c>
      <c r="T38" s="92">
        <f t="shared" si="9"/>
      </c>
      <c r="U38" s="92">
        <f t="shared" si="10"/>
      </c>
      <c r="V38" s="92">
        <f t="shared" si="11"/>
      </c>
      <c r="W38" s="92">
        <f t="shared" si="12"/>
      </c>
      <c r="X38" s="93">
        <f t="shared" si="13"/>
      </c>
      <c r="Y38" s="1">
        <f t="shared" si="14"/>
        <v>0</v>
      </c>
      <c r="Z38" s="1">
        <f t="shared" si="15"/>
        <v>0</v>
      </c>
      <c r="AA38" s="1">
        <f t="shared" si="16"/>
        <v>0</v>
      </c>
      <c r="AB38" s="1">
        <f t="shared" si="17"/>
        <v>0</v>
      </c>
      <c r="AC38" s="1">
        <f t="shared" si="18"/>
        <v>0</v>
      </c>
      <c r="AE38" s="1">
        <f t="shared" si="19"/>
        <v>0</v>
      </c>
      <c r="AF38" s="1">
        <f t="shared" si="20"/>
        <v>0</v>
      </c>
      <c r="AG38" s="1">
        <f t="shared" si="21"/>
        <v>0</v>
      </c>
      <c r="AH38" s="1" t="b">
        <f t="shared" si="22"/>
        <v>0</v>
      </c>
      <c r="AI38" s="1" t="b">
        <f t="shared" si="23"/>
        <v>1</v>
      </c>
      <c r="AJ38" s="1" t="b">
        <f t="shared" si="24"/>
        <v>0</v>
      </c>
      <c r="AK38" s="1" t="b">
        <f t="shared" si="25"/>
        <v>0</v>
      </c>
      <c r="AL38" s="1" t="b">
        <f t="shared" si="26"/>
        <v>0</v>
      </c>
      <c r="AM38" s="1" t="b">
        <f t="shared" si="27"/>
        <v>0</v>
      </c>
      <c r="AN38" s="1" t="b">
        <f t="shared" si="28"/>
        <v>0</v>
      </c>
      <c r="AO38" s="1" t="b">
        <f t="shared" si="29"/>
        <v>1</v>
      </c>
      <c r="AP38" s="1" t="b">
        <f t="shared" si="30"/>
        <v>1</v>
      </c>
      <c r="AQ38" s="1" t="b">
        <f t="shared" si="31"/>
        <v>1</v>
      </c>
      <c r="AR38" s="1" t="b">
        <f t="shared" si="32"/>
        <v>1</v>
      </c>
      <c r="AS38" s="1" t="b">
        <f t="shared" si="33"/>
        <v>1</v>
      </c>
      <c r="BA38" s="1" t="b">
        <f t="shared" si="34"/>
        <v>0</v>
      </c>
      <c r="BB38" s="1" t="b">
        <f t="shared" si="35"/>
        <v>0</v>
      </c>
      <c r="BC38" s="1" t="b">
        <f t="shared" si="36"/>
        <v>0</v>
      </c>
      <c r="BD38" s="1" t="b">
        <f t="shared" si="37"/>
        <v>1</v>
      </c>
      <c r="BE38" s="1" t="b">
        <f t="shared" si="38"/>
        <v>1</v>
      </c>
      <c r="BF38" s="1" t="b">
        <f t="shared" si="39"/>
        <v>1</v>
      </c>
      <c r="BG38" s="1" t="b">
        <f t="shared" si="40"/>
        <v>1</v>
      </c>
      <c r="BH38" s="1" t="b">
        <f t="shared" si="41"/>
        <v>1</v>
      </c>
      <c r="BI38" s="1" t="b">
        <f t="shared" si="42"/>
        <v>0</v>
      </c>
    </row>
    <row r="39" spans="1:61" ht="14.25" customHeight="1">
      <c r="A39" s="94">
        <v>8</v>
      </c>
      <c r="B39" s="99"/>
      <c r="C39" s="96" t="s">
        <v>65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91">
        <f t="shared" si="0"/>
        <v>0</v>
      </c>
      <c r="O39" s="97"/>
      <c r="P39" s="92">
        <f t="shared" si="5"/>
        <v>0</v>
      </c>
      <c r="Q39" s="92">
        <f t="shared" si="6"/>
      </c>
      <c r="R39" s="92">
        <f t="shared" si="7"/>
      </c>
      <c r="S39" s="92">
        <f t="shared" si="8"/>
      </c>
      <c r="T39" s="92">
        <f t="shared" si="9"/>
      </c>
      <c r="U39" s="92">
        <f t="shared" si="10"/>
      </c>
      <c r="V39" s="92">
        <f t="shared" si="11"/>
      </c>
      <c r="W39" s="92">
        <f t="shared" si="12"/>
      </c>
      <c r="X39" s="93">
        <f t="shared" si="13"/>
      </c>
      <c r="Y39" s="1">
        <f t="shared" si="14"/>
        <v>0</v>
      </c>
      <c r="Z39" s="1">
        <f t="shared" si="15"/>
        <v>0</v>
      </c>
      <c r="AA39" s="1">
        <f t="shared" si="16"/>
        <v>0</v>
      </c>
      <c r="AB39" s="1">
        <f t="shared" si="17"/>
        <v>0</v>
      </c>
      <c r="AC39" s="1">
        <f t="shared" si="18"/>
        <v>0</v>
      </c>
      <c r="AE39" s="1">
        <f t="shared" si="19"/>
        <v>0</v>
      </c>
      <c r="AF39" s="1">
        <f t="shared" si="20"/>
        <v>0</v>
      </c>
      <c r="AG39" s="1">
        <f t="shared" si="21"/>
        <v>0</v>
      </c>
      <c r="AH39" s="1" t="b">
        <f t="shared" si="22"/>
        <v>0</v>
      </c>
      <c r="AI39" s="1" t="b">
        <f t="shared" si="23"/>
        <v>1</v>
      </c>
      <c r="AJ39" s="1" t="b">
        <f t="shared" si="24"/>
        <v>0</v>
      </c>
      <c r="AK39" s="1" t="b">
        <f t="shared" si="25"/>
        <v>0</v>
      </c>
      <c r="AL39" s="1" t="b">
        <f t="shared" si="26"/>
        <v>0</v>
      </c>
      <c r="AM39" s="1" t="b">
        <f t="shared" si="27"/>
        <v>0</v>
      </c>
      <c r="AN39" s="1" t="b">
        <f t="shared" si="28"/>
        <v>0</v>
      </c>
      <c r="AO39" s="1" t="b">
        <f t="shared" si="29"/>
        <v>1</v>
      </c>
      <c r="AP39" s="1" t="b">
        <f t="shared" si="30"/>
        <v>1</v>
      </c>
      <c r="AQ39" s="1" t="b">
        <f t="shared" si="31"/>
        <v>1</v>
      </c>
      <c r="AR39" s="1" t="b">
        <f t="shared" si="32"/>
        <v>1</v>
      </c>
      <c r="AS39" s="1" t="b">
        <f t="shared" si="33"/>
        <v>1</v>
      </c>
      <c r="BA39" s="1" t="b">
        <f t="shared" si="34"/>
        <v>0</v>
      </c>
      <c r="BB39" s="1" t="b">
        <f t="shared" si="35"/>
        <v>0</v>
      </c>
      <c r="BC39" s="1" t="b">
        <f t="shared" si="36"/>
        <v>0</v>
      </c>
      <c r="BD39" s="1" t="b">
        <f t="shared" si="37"/>
        <v>1</v>
      </c>
      <c r="BE39" s="1" t="b">
        <f t="shared" si="38"/>
        <v>1</v>
      </c>
      <c r="BF39" s="1" t="b">
        <f t="shared" si="39"/>
        <v>1</v>
      </c>
      <c r="BG39" s="1" t="b">
        <f t="shared" si="40"/>
        <v>1</v>
      </c>
      <c r="BH39" s="1" t="b">
        <f t="shared" si="41"/>
        <v>1</v>
      </c>
      <c r="BI39" s="1" t="b">
        <f t="shared" si="42"/>
        <v>0</v>
      </c>
    </row>
    <row r="40" spans="1:61" ht="14.25" customHeight="1">
      <c r="A40" s="94">
        <v>9</v>
      </c>
      <c r="B40" s="95"/>
      <c r="C40" s="96" t="s">
        <v>66</v>
      </c>
      <c r="D40" s="178"/>
      <c r="E40" s="179"/>
      <c r="F40" s="178"/>
      <c r="G40" s="179"/>
      <c r="H40" s="178"/>
      <c r="I40" s="179"/>
      <c r="J40" s="178"/>
      <c r="K40" s="179"/>
      <c r="L40" s="178"/>
      <c r="M40" s="179"/>
      <c r="N40" s="91">
        <f t="shared" si="0"/>
        <v>0</v>
      </c>
      <c r="O40" s="97"/>
      <c r="P40" s="92">
        <f t="shared" si="5"/>
        <v>0</v>
      </c>
      <c r="Q40" s="92">
        <f t="shared" si="6"/>
      </c>
      <c r="R40" s="92">
        <f t="shared" si="7"/>
      </c>
      <c r="S40" s="92">
        <f t="shared" si="8"/>
      </c>
      <c r="T40" s="92">
        <f t="shared" si="9"/>
      </c>
      <c r="U40" s="92">
        <f t="shared" si="10"/>
      </c>
      <c r="V40" s="92">
        <f t="shared" si="11"/>
      </c>
      <c r="W40" s="92">
        <f t="shared" si="12"/>
      </c>
      <c r="X40" s="93">
        <f t="shared" si="13"/>
      </c>
      <c r="Y40" s="1">
        <f t="shared" si="14"/>
        <v>0</v>
      </c>
      <c r="Z40" s="1">
        <f t="shared" si="15"/>
        <v>0</v>
      </c>
      <c r="AA40" s="1">
        <f t="shared" si="16"/>
        <v>0</v>
      </c>
      <c r="AB40" s="1">
        <f t="shared" si="17"/>
        <v>0</v>
      </c>
      <c r="AC40" s="1">
        <f t="shared" si="18"/>
        <v>0</v>
      </c>
      <c r="AE40" s="1">
        <f t="shared" si="19"/>
        <v>0</v>
      </c>
      <c r="AF40" s="1">
        <f t="shared" si="20"/>
        <v>0</v>
      </c>
      <c r="AG40" s="1">
        <f t="shared" si="21"/>
        <v>0</v>
      </c>
      <c r="AH40" s="1" t="b">
        <f t="shared" si="22"/>
        <v>0</v>
      </c>
      <c r="AI40" s="1" t="b">
        <f t="shared" si="23"/>
        <v>1</v>
      </c>
      <c r="AJ40" s="1" t="b">
        <f t="shared" si="24"/>
        <v>0</v>
      </c>
      <c r="AK40" s="1" t="b">
        <f t="shared" si="25"/>
        <v>0</v>
      </c>
      <c r="AL40" s="1" t="b">
        <f t="shared" si="26"/>
        <v>0</v>
      </c>
      <c r="AM40" s="1" t="b">
        <f t="shared" si="27"/>
        <v>0</v>
      </c>
      <c r="AN40" s="1" t="b">
        <f t="shared" si="28"/>
        <v>0</v>
      </c>
      <c r="AO40" s="1" t="b">
        <f t="shared" si="29"/>
        <v>1</v>
      </c>
      <c r="AP40" s="1" t="b">
        <f t="shared" si="30"/>
        <v>1</v>
      </c>
      <c r="AQ40" s="1" t="b">
        <f t="shared" si="31"/>
        <v>1</v>
      </c>
      <c r="AR40" s="1" t="b">
        <f t="shared" si="32"/>
        <v>1</v>
      </c>
      <c r="AS40" s="1" t="b">
        <f t="shared" si="33"/>
        <v>1</v>
      </c>
      <c r="BA40" s="1" t="b">
        <f t="shared" si="34"/>
        <v>0</v>
      </c>
      <c r="BB40" s="1" t="b">
        <f t="shared" si="35"/>
        <v>0</v>
      </c>
      <c r="BC40" s="1" t="b">
        <f t="shared" si="36"/>
        <v>0</v>
      </c>
      <c r="BD40" s="1" t="b">
        <f t="shared" si="37"/>
        <v>1</v>
      </c>
      <c r="BE40" s="1" t="b">
        <f t="shared" si="38"/>
        <v>1</v>
      </c>
      <c r="BF40" s="1" t="b">
        <f t="shared" si="39"/>
        <v>1</v>
      </c>
      <c r="BG40" s="1" t="b">
        <f t="shared" si="40"/>
        <v>1</v>
      </c>
      <c r="BH40" s="1" t="b">
        <f t="shared" si="41"/>
        <v>1</v>
      </c>
      <c r="BI40" s="1" t="b">
        <f t="shared" si="42"/>
        <v>0</v>
      </c>
    </row>
    <row r="41" spans="1:61" ht="14.25" customHeight="1">
      <c r="A41" s="94">
        <v>10</v>
      </c>
      <c r="B41" s="95"/>
      <c r="C41" s="96" t="s">
        <v>67</v>
      </c>
      <c r="D41" s="178"/>
      <c r="E41" s="179"/>
      <c r="F41" s="178"/>
      <c r="G41" s="179"/>
      <c r="H41" s="178"/>
      <c r="I41" s="179"/>
      <c r="J41" s="178"/>
      <c r="K41" s="207"/>
      <c r="L41" s="178"/>
      <c r="M41" s="207"/>
      <c r="N41" s="91">
        <f t="shared" si="0"/>
        <v>0</v>
      </c>
      <c r="O41" s="97"/>
      <c r="P41" s="92">
        <f t="shared" si="5"/>
        <v>0</v>
      </c>
      <c r="Q41" s="92">
        <f t="shared" si="6"/>
      </c>
      <c r="R41" s="92">
        <f t="shared" si="7"/>
      </c>
      <c r="S41" s="92">
        <f t="shared" si="8"/>
      </c>
      <c r="T41" s="92">
        <f t="shared" si="9"/>
      </c>
      <c r="U41" s="92">
        <f t="shared" si="10"/>
      </c>
      <c r="V41" s="92">
        <f t="shared" si="11"/>
      </c>
      <c r="W41" s="92">
        <f t="shared" si="12"/>
      </c>
      <c r="X41" s="93">
        <f t="shared" si="13"/>
      </c>
      <c r="Y41" s="1">
        <f t="shared" si="14"/>
        <v>0</v>
      </c>
      <c r="Z41" s="1">
        <f t="shared" si="15"/>
        <v>0</v>
      </c>
      <c r="AA41" s="1">
        <f t="shared" si="16"/>
        <v>0</v>
      </c>
      <c r="AB41" s="1">
        <f t="shared" si="17"/>
        <v>0</v>
      </c>
      <c r="AC41" s="1">
        <f t="shared" si="18"/>
        <v>0</v>
      </c>
      <c r="AE41" s="1">
        <f t="shared" si="19"/>
        <v>0</v>
      </c>
      <c r="AF41" s="1">
        <f t="shared" si="20"/>
        <v>0</v>
      </c>
      <c r="AG41" s="1">
        <f t="shared" si="21"/>
        <v>0</v>
      </c>
      <c r="AH41" s="1" t="b">
        <f t="shared" si="22"/>
        <v>0</v>
      </c>
      <c r="AI41" s="1" t="b">
        <f t="shared" si="23"/>
        <v>1</v>
      </c>
      <c r="AJ41" s="1" t="b">
        <f t="shared" si="24"/>
        <v>0</v>
      </c>
      <c r="AK41" s="1" t="b">
        <f t="shared" si="25"/>
        <v>0</v>
      </c>
      <c r="AL41" s="1" t="b">
        <f t="shared" si="26"/>
        <v>0</v>
      </c>
      <c r="AM41" s="1" t="b">
        <f t="shared" si="27"/>
        <v>0</v>
      </c>
      <c r="AN41" s="1" t="b">
        <f t="shared" si="28"/>
        <v>0</v>
      </c>
      <c r="AO41" s="1" t="b">
        <f t="shared" si="29"/>
        <v>1</v>
      </c>
      <c r="AP41" s="1" t="b">
        <f t="shared" si="30"/>
        <v>1</v>
      </c>
      <c r="AQ41" s="1" t="b">
        <f t="shared" si="31"/>
        <v>1</v>
      </c>
      <c r="AR41" s="1" t="b">
        <f t="shared" si="32"/>
        <v>1</v>
      </c>
      <c r="AS41" s="1" t="b">
        <f t="shared" si="33"/>
        <v>1</v>
      </c>
      <c r="BA41" s="1" t="b">
        <f t="shared" si="34"/>
        <v>0</v>
      </c>
      <c r="BB41" s="1" t="b">
        <f t="shared" si="35"/>
        <v>0</v>
      </c>
      <c r="BC41" s="1" t="b">
        <f t="shared" si="36"/>
        <v>0</v>
      </c>
      <c r="BD41" s="1" t="b">
        <f t="shared" si="37"/>
        <v>1</v>
      </c>
      <c r="BE41" s="1" t="b">
        <f t="shared" si="38"/>
        <v>1</v>
      </c>
      <c r="BF41" s="1" t="b">
        <f t="shared" si="39"/>
        <v>1</v>
      </c>
      <c r="BG41" s="1" t="b">
        <f t="shared" si="40"/>
        <v>1</v>
      </c>
      <c r="BH41" s="1" t="b">
        <f t="shared" si="41"/>
        <v>1</v>
      </c>
      <c r="BI41" s="1" t="b">
        <f t="shared" si="42"/>
        <v>0</v>
      </c>
    </row>
    <row r="42" spans="1:61" ht="14.25" customHeight="1">
      <c r="A42" s="94">
        <v>11</v>
      </c>
      <c r="B42" s="95"/>
      <c r="C42" s="96" t="s">
        <v>68</v>
      </c>
      <c r="D42" s="178"/>
      <c r="E42" s="179"/>
      <c r="F42" s="178"/>
      <c r="G42" s="179"/>
      <c r="H42" s="178"/>
      <c r="I42" s="179"/>
      <c r="J42" s="178"/>
      <c r="K42" s="179"/>
      <c r="L42" s="178"/>
      <c r="M42" s="179"/>
      <c r="N42" s="91">
        <f t="shared" si="0"/>
        <v>0</v>
      </c>
      <c r="O42" s="97">
        <v>26924</v>
      </c>
      <c r="P42" s="92">
        <f t="shared" si="5"/>
        <v>0</v>
      </c>
      <c r="Q42" s="92">
        <f t="shared" si="6"/>
      </c>
      <c r="R42" s="92">
        <f t="shared" si="7"/>
      </c>
      <c r="S42" s="92">
        <f t="shared" si="8"/>
      </c>
      <c r="T42" s="92">
        <f t="shared" si="9"/>
      </c>
      <c r="U42" s="92">
        <f t="shared" si="10"/>
      </c>
      <c r="V42" s="92">
        <f t="shared" si="11"/>
      </c>
      <c r="W42" s="92">
        <f t="shared" si="12"/>
      </c>
      <c r="X42" s="93">
        <f t="shared" si="13"/>
      </c>
      <c r="Y42" s="1">
        <f t="shared" si="14"/>
        <v>0</v>
      </c>
      <c r="Z42" s="1">
        <f t="shared" si="15"/>
        <v>0</v>
      </c>
      <c r="AA42" s="1">
        <f t="shared" si="16"/>
        <v>0</v>
      </c>
      <c r="AB42" s="1">
        <f t="shared" si="17"/>
        <v>0</v>
      </c>
      <c r="AC42" s="1">
        <f t="shared" si="18"/>
        <v>0</v>
      </c>
      <c r="AE42" s="1">
        <f t="shared" si="19"/>
        <v>0</v>
      </c>
      <c r="AF42" s="1">
        <f t="shared" si="20"/>
        <v>0</v>
      </c>
      <c r="AG42" s="1">
        <f t="shared" si="21"/>
        <v>0</v>
      </c>
      <c r="AH42" s="1" t="b">
        <f t="shared" si="22"/>
        <v>0</v>
      </c>
      <c r="AI42" s="1" t="b">
        <f t="shared" si="23"/>
        <v>1</v>
      </c>
      <c r="AJ42" s="1" t="b">
        <f t="shared" si="24"/>
        <v>0</v>
      </c>
      <c r="AK42" s="1" t="b">
        <f t="shared" si="25"/>
        <v>0</v>
      </c>
      <c r="AL42" s="1" t="b">
        <f t="shared" si="26"/>
        <v>0</v>
      </c>
      <c r="AM42" s="1" t="b">
        <f t="shared" si="27"/>
        <v>0</v>
      </c>
      <c r="AN42" s="1" t="b">
        <f t="shared" si="28"/>
        <v>0</v>
      </c>
      <c r="AO42" s="1" t="b">
        <f t="shared" si="29"/>
        <v>1</v>
      </c>
      <c r="AP42" s="1" t="b">
        <f t="shared" si="30"/>
        <v>1</v>
      </c>
      <c r="AQ42" s="1" t="b">
        <f t="shared" si="31"/>
        <v>1</v>
      </c>
      <c r="AR42" s="1" t="b">
        <f t="shared" si="32"/>
        <v>1</v>
      </c>
      <c r="AS42" s="1" t="b">
        <f t="shared" si="33"/>
        <v>1</v>
      </c>
      <c r="BA42" s="1" t="b">
        <f t="shared" si="34"/>
        <v>0</v>
      </c>
      <c r="BB42" s="1" t="b">
        <f t="shared" si="35"/>
        <v>0</v>
      </c>
      <c r="BC42" s="1" t="b">
        <f t="shared" si="36"/>
        <v>0</v>
      </c>
      <c r="BD42" s="1" t="b">
        <f t="shared" si="37"/>
        <v>1</v>
      </c>
      <c r="BE42" s="1" t="b">
        <f t="shared" si="38"/>
        <v>1</v>
      </c>
      <c r="BF42" s="1" t="b">
        <f t="shared" si="39"/>
        <v>1</v>
      </c>
      <c r="BG42" s="1" t="b">
        <f t="shared" si="40"/>
        <v>1</v>
      </c>
      <c r="BH42" s="1" t="b">
        <f t="shared" si="41"/>
        <v>1</v>
      </c>
      <c r="BI42" s="1" t="b">
        <f t="shared" si="42"/>
        <v>0</v>
      </c>
    </row>
    <row r="43" spans="1:61" ht="14.25" customHeight="1">
      <c r="A43" s="94">
        <v>12</v>
      </c>
      <c r="B43" s="95"/>
      <c r="C43" s="96" t="s">
        <v>146</v>
      </c>
      <c r="D43" s="178"/>
      <c r="E43" s="179"/>
      <c r="F43" s="178"/>
      <c r="G43" s="179"/>
      <c r="H43" s="178"/>
      <c r="I43" s="179"/>
      <c r="J43" s="178"/>
      <c r="K43" s="179"/>
      <c r="L43" s="178"/>
      <c r="M43" s="179"/>
      <c r="N43" s="91">
        <f t="shared" si="0"/>
        <v>0</v>
      </c>
      <c r="O43" s="97">
        <v>33526</v>
      </c>
      <c r="P43" s="92">
        <f t="shared" si="5"/>
        <v>0</v>
      </c>
      <c r="Q43" s="92">
        <f t="shared" si="6"/>
      </c>
      <c r="R43" s="92">
        <f t="shared" si="7"/>
      </c>
      <c r="S43" s="92">
        <f t="shared" si="8"/>
      </c>
      <c r="T43" s="92">
        <f t="shared" si="9"/>
      </c>
      <c r="U43" s="92">
        <f t="shared" si="10"/>
      </c>
      <c r="V43" s="92">
        <f t="shared" si="11"/>
      </c>
      <c r="W43" s="92">
        <f t="shared" si="12"/>
      </c>
      <c r="X43" s="93">
        <f t="shared" si="13"/>
      </c>
      <c r="Y43" s="1">
        <f t="shared" si="14"/>
        <v>0</v>
      </c>
      <c r="Z43" s="1">
        <f t="shared" si="15"/>
        <v>0</v>
      </c>
      <c r="AA43" s="1">
        <f t="shared" si="16"/>
        <v>0</v>
      </c>
      <c r="AB43" s="1">
        <f t="shared" si="17"/>
        <v>0</v>
      </c>
      <c r="AC43" s="1">
        <f t="shared" si="18"/>
        <v>0</v>
      </c>
      <c r="AE43" s="1">
        <f t="shared" si="19"/>
        <v>0</v>
      </c>
      <c r="AF43" s="1">
        <f t="shared" si="20"/>
        <v>0</v>
      </c>
      <c r="AG43" s="1">
        <f t="shared" si="21"/>
        <v>0</v>
      </c>
      <c r="AH43" s="1" t="b">
        <f t="shared" si="22"/>
        <v>0</v>
      </c>
      <c r="AI43" s="1" t="b">
        <f t="shared" si="23"/>
        <v>1</v>
      </c>
      <c r="AJ43" s="1" t="b">
        <f t="shared" si="24"/>
        <v>0</v>
      </c>
      <c r="AK43" s="1" t="b">
        <f t="shared" si="25"/>
        <v>0</v>
      </c>
      <c r="AL43" s="1" t="b">
        <f t="shared" si="26"/>
        <v>0</v>
      </c>
      <c r="AM43" s="1" t="b">
        <f t="shared" si="27"/>
        <v>0</v>
      </c>
      <c r="AN43" s="1" t="b">
        <f t="shared" si="28"/>
        <v>0</v>
      </c>
      <c r="AO43" s="1" t="b">
        <f t="shared" si="29"/>
        <v>1</v>
      </c>
      <c r="AP43" s="1" t="b">
        <f t="shared" si="30"/>
        <v>1</v>
      </c>
      <c r="AQ43" s="1" t="b">
        <f t="shared" si="31"/>
        <v>1</v>
      </c>
      <c r="AR43" s="1" t="b">
        <f t="shared" si="32"/>
        <v>1</v>
      </c>
      <c r="AS43" s="1" t="b">
        <f t="shared" si="33"/>
        <v>1</v>
      </c>
      <c r="BA43" s="1" t="b">
        <f t="shared" si="34"/>
        <v>0</v>
      </c>
      <c r="BB43" s="1" t="b">
        <f t="shared" si="35"/>
        <v>0</v>
      </c>
      <c r="BC43" s="1" t="b">
        <f t="shared" si="36"/>
        <v>0</v>
      </c>
      <c r="BD43" s="1" t="b">
        <f t="shared" si="37"/>
        <v>1</v>
      </c>
      <c r="BE43" s="1" t="b">
        <f t="shared" si="38"/>
        <v>1</v>
      </c>
      <c r="BF43" s="1" t="b">
        <f t="shared" si="39"/>
        <v>1</v>
      </c>
      <c r="BG43" s="1" t="b">
        <f t="shared" si="40"/>
        <v>1</v>
      </c>
      <c r="BH43" s="1" t="b">
        <f t="shared" si="41"/>
        <v>1</v>
      </c>
      <c r="BI43" s="1" t="b">
        <f t="shared" si="42"/>
        <v>0</v>
      </c>
    </row>
    <row r="44" spans="1:61" ht="14.25" customHeight="1">
      <c r="A44" s="94">
        <v>13</v>
      </c>
      <c r="B44" s="95"/>
      <c r="C44" s="96" t="s">
        <v>69</v>
      </c>
      <c r="D44" s="178"/>
      <c r="E44" s="179"/>
      <c r="F44" s="178"/>
      <c r="G44" s="179"/>
      <c r="H44" s="178"/>
      <c r="I44" s="179"/>
      <c r="J44" s="178"/>
      <c r="K44" s="179"/>
      <c r="L44" s="178"/>
      <c r="M44" s="179"/>
      <c r="N44" s="91">
        <f t="shared" si="0"/>
        <v>0</v>
      </c>
      <c r="O44" s="97"/>
      <c r="P44" s="92">
        <f t="shared" si="5"/>
        <v>0</v>
      </c>
      <c r="Q44" s="92">
        <f t="shared" si="6"/>
      </c>
      <c r="R44" s="92">
        <f t="shared" si="7"/>
      </c>
      <c r="S44" s="92">
        <f t="shared" si="8"/>
      </c>
      <c r="T44" s="92">
        <f t="shared" si="9"/>
      </c>
      <c r="U44" s="92">
        <f t="shared" si="10"/>
      </c>
      <c r="V44" s="92">
        <f t="shared" si="11"/>
      </c>
      <c r="W44" s="92">
        <f t="shared" si="12"/>
      </c>
      <c r="X44" s="93">
        <f t="shared" si="13"/>
      </c>
      <c r="Y44" s="1">
        <f t="shared" si="14"/>
        <v>0</v>
      </c>
      <c r="Z44" s="1">
        <f t="shared" si="15"/>
        <v>0</v>
      </c>
      <c r="AA44" s="1">
        <f t="shared" si="16"/>
        <v>0</v>
      </c>
      <c r="AB44" s="1">
        <f t="shared" si="17"/>
        <v>0</v>
      </c>
      <c r="AC44" s="1">
        <f t="shared" si="18"/>
        <v>0</v>
      </c>
      <c r="AE44" s="1">
        <f t="shared" si="19"/>
        <v>0</v>
      </c>
      <c r="AF44" s="1">
        <f t="shared" si="20"/>
        <v>0</v>
      </c>
      <c r="AG44" s="1">
        <f t="shared" si="21"/>
        <v>0</v>
      </c>
      <c r="AH44" s="1" t="b">
        <f t="shared" si="22"/>
        <v>0</v>
      </c>
      <c r="AI44" s="1" t="b">
        <f t="shared" si="23"/>
        <v>1</v>
      </c>
      <c r="AJ44" s="1" t="b">
        <f t="shared" si="24"/>
        <v>0</v>
      </c>
      <c r="AK44" s="1" t="b">
        <f t="shared" si="25"/>
        <v>0</v>
      </c>
      <c r="AL44" s="1" t="b">
        <f t="shared" si="26"/>
        <v>0</v>
      </c>
      <c r="AM44" s="1" t="b">
        <f t="shared" si="27"/>
        <v>0</v>
      </c>
      <c r="AN44" s="1" t="b">
        <f t="shared" si="28"/>
        <v>0</v>
      </c>
      <c r="AO44" s="1" t="b">
        <f t="shared" si="29"/>
        <v>1</v>
      </c>
      <c r="AP44" s="1" t="b">
        <f t="shared" si="30"/>
        <v>1</v>
      </c>
      <c r="AQ44" s="1" t="b">
        <f t="shared" si="31"/>
        <v>1</v>
      </c>
      <c r="AR44" s="1" t="b">
        <f t="shared" si="32"/>
        <v>1</v>
      </c>
      <c r="AS44" s="1" t="b">
        <f t="shared" si="33"/>
        <v>1</v>
      </c>
      <c r="BA44" s="1" t="b">
        <f t="shared" si="34"/>
        <v>0</v>
      </c>
      <c r="BB44" s="1" t="b">
        <f t="shared" si="35"/>
        <v>0</v>
      </c>
      <c r="BC44" s="1" t="b">
        <f t="shared" si="36"/>
        <v>0</v>
      </c>
      <c r="BD44" s="1" t="b">
        <f t="shared" si="37"/>
        <v>1</v>
      </c>
      <c r="BE44" s="1" t="b">
        <f t="shared" si="38"/>
        <v>1</v>
      </c>
      <c r="BF44" s="1" t="b">
        <f t="shared" si="39"/>
        <v>1</v>
      </c>
      <c r="BG44" s="1" t="b">
        <f t="shared" si="40"/>
        <v>1</v>
      </c>
      <c r="BH44" s="1" t="b">
        <f t="shared" si="41"/>
        <v>1</v>
      </c>
      <c r="BI44" s="1" t="b">
        <f t="shared" si="42"/>
        <v>0</v>
      </c>
    </row>
    <row r="45" spans="1:61" ht="14.25" customHeight="1">
      <c r="A45" s="94">
        <v>14</v>
      </c>
      <c r="B45" s="95"/>
      <c r="C45" s="96" t="s">
        <v>70</v>
      </c>
      <c r="D45" s="178"/>
      <c r="E45" s="179"/>
      <c r="F45" s="178"/>
      <c r="G45" s="179"/>
      <c r="H45" s="178"/>
      <c r="I45" s="179"/>
      <c r="J45" s="178"/>
      <c r="K45" s="179"/>
      <c r="L45" s="178"/>
      <c r="M45" s="179"/>
      <c r="N45" s="91">
        <f t="shared" si="0"/>
        <v>0</v>
      </c>
      <c r="O45" s="97"/>
      <c r="P45" s="92">
        <f t="shared" si="5"/>
        <v>0</v>
      </c>
      <c r="Q45" s="92">
        <f t="shared" si="6"/>
      </c>
      <c r="R45" s="92">
        <f t="shared" si="7"/>
      </c>
      <c r="S45" s="92">
        <f t="shared" si="8"/>
      </c>
      <c r="T45" s="92">
        <f t="shared" si="9"/>
      </c>
      <c r="U45" s="92">
        <f t="shared" si="10"/>
      </c>
      <c r="V45" s="92">
        <f t="shared" si="11"/>
      </c>
      <c r="W45" s="92">
        <f t="shared" si="12"/>
      </c>
      <c r="X45" s="93">
        <f t="shared" si="13"/>
      </c>
      <c r="Y45" s="1">
        <f t="shared" si="14"/>
        <v>0</v>
      </c>
      <c r="Z45" s="1">
        <f t="shared" si="15"/>
        <v>0</v>
      </c>
      <c r="AA45" s="1">
        <f t="shared" si="16"/>
        <v>0</v>
      </c>
      <c r="AB45" s="1">
        <f t="shared" si="17"/>
        <v>0</v>
      </c>
      <c r="AC45" s="1">
        <f t="shared" si="18"/>
        <v>0</v>
      </c>
      <c r="AE45" s="1">
        <f t="shared" si="19"/>
        <v>0</v>
      </c>
      <c r="AF45" s="1">
        <f t="shared" si="20"/>
        <v>0</v>
      </c>
      <c r="AG45" s="1">
        <f t="shared" si="21"/>
        <v>0</v>
      </c>
      <c r="AH45" s="1" t="b">
        <f t="shared" si="22"/>
        <v>0</v>
      </c>
      <c r="AI45" s="1" t="b">
        <f t="shared" si="23"/>
        <v>1</v>
      </c>
      <c r="AJ45" s="1" t="b">
        <f t="shared" si="24"/>
        <v>0</v>
      </c>
      <c r="AK45" s="1" t="b">
        <f t="shared" si="25"/>
        <v>0</v>
      </c>
      <c r="AL45" s="1" t="b">
        <f t="shared" si="26"/>
        <v>0</v>
      </c>
      <c r="AM45" s="1" t="b">
        <f t="shared" si="27"/>
        <v>0</v>
      </c>
      <c r="AN45" s="1" t="b">
        <f t="shared" si="28"/>
        <v>0</v>
      </c>
      <c r="AO45" s="1" t="b">
        <f t="shared" si="29"/>
        <v>1</v>
      </c>
      <c r="AP45" s="1" t="b">
        <f t="shared" si="30"/>
        <v>1</v>
      </c>
      <c r="AQ45" s="1" t="b">
        <f t="shared" si="31"/>
        <v>1</v>
      </c>
      <c r="AR45" s="1" t="b">
        <f t="shared" si="32"/>
        <v>1</v>
      </c>
      <c r="AS45" s="1" t="b">
        <f t="shared" si="33"/>
        <v>1</v>
      </c>
      <c r="BA45" s="1" t="b">
        <f t="shared" si="34"/>
        <v>0</v>
      </c>
      <c r="BB45" s="1" t="b">
        <f t="shared" si="35"/>
        <v>0</v>
      </c>
      <c r="BC45" s="1" t="b">
        <f t="shared" si="36"/>
        <v>0</v>
      </c>
      <c r="BD45" s="1" t="b">
        <f t="shared" si="37"/>
        <v>1</v>
      </c>
      <c r="BE45" s="1" t="b">
        <f t="shared" si="38"/>
        <v>1</v>
      </c>
      <c r="BF45" s="1" t="b">
        <f t="shared" si="39"/>
        <v>1</v>
      </c>
      <c r="BG45" s="1" t="b">
        <f t="shared" si="40"/>
        <v>1</v>
      </c>
      <c r="BH45" s="1" t="b">
        <f t="shared" si="41"/>
        <v>1</v>
      </c>
      <c r="BI45" s="1" t="b">
        <f t="shared" si="42"/>
        <v>0</v>
      </c>
    </row>
    <row r="46" spans="1:61" ht="14.25" customHeight="1">
      <c r="A46" s="94">
        <v>15</v>
      </c>
      <c r="B46" s="95"/>
      <c r="C46" s="96" t="s">
        <v>71</v>
      </c>
      <c r="D46" s="178"/>
      <c r="E46" s="179"/>
      <c r="F46" s="178"/>
      <c r="G46" s="179"/>
      <c r="H46" s="178"/>
      <c r="I46" s="179"/>
      <c r="J46" s="178"/>
      <c r="K46" s="179"/>
      <c r="L46" s="178"/>
      <c r="M46" s="179"/>
      <c r="N46" s="91">
        <f t="shared" si="0"/>
        <v>0</v>
      </c>
      <c r="O46" s="97"/>
      <c r="P46" s="92">
        <f t="shared" si="5"/>
        <v>0</v>
      </c>
      <c r="Q46" s="92">
        <f t="shared" si="6"/>
      </c>
      <c r="R46" s="92">
        <f t="shared" si="7"/>
      </c>
      <c r="S46" s="92">
        <f t="shared" si="8"/>
      </c>
      <c r="T46" s="92">
        <f t="shared" si="9"/>
      </c>
      <c r="U46" s="92">
        <f t="shared" si="10"/>
      </c>
      <c r="V46" s="92">
        <f t="shared" si="11"/>
      </c>
      <c r="W46" s="92">
        <f t="shared" si="12"/>
      </c>
      <c r="X46" s="93">
        <f t="shared" si="13"/>
      </c>
      <c r="Y46" s="1">
        <f t="shared" si="14"/>
        <v>0</v>
      </c>
      <c r="Z46" s="1">
        <f t="shared" si="15"/>
        <v>0</v>
      </c>
      <c r="AA46" s="1">
        <f t="shared" si="16"/>
        <v>0</v>
      </c>
      <c r="AB46" s="1">
        <f t="shared" si="17"/>
        <v>0</v>
      </c>
      <c r="AC46" s="1">
        <f t="shared" si="18"/>
        <v>0</v>
      </c>
      <c r="AE46" s="1">
        <f t="shared" si="19"/>
        <v>0</v>
      </c>
      <c r="AF46" s="1">
        <f t="shared" si="20"/>
        <v>0</v>
      </c>
      <c r="AG46" s="1">
        <f t="shared" si="21"/>
        <v>0</v>
      </c>
      <c r="AH46" s="1" t="b">
        <f t="shared" si="22"/>
        <v>0</v>
      </c>
      <c r="AI46" s="1" t="b">
        <f t="shared" si="23"/>
        <v>1</v>
      </c>
      <c r="AJ46" s="1" t="b">
        <f t="shared" si="24"/>
        <v>0</v>
      </c>
      <c r="AK46" s="1" t="b">
        <f t="shared" si="25"/>
        <v>0</v>
      </c>
      <c r="AL46" s="1" t="b">
        <f t="shared" si="26"/>
        <v>0</v>
      </c>
      <c r="AM46" s="1" t="b">
        <f t="shared" si="27"/>
        <v>0</v>
      </c>
      <c r="AN46" s="1" t="b">
        <f t="shared" si="28"/>
        <v>0</v>
      </c>
      <c r="AO46" s="1" t="b">
        <f t="shared" si="29"/>
        <v>1</v>
      </c>
      <c r="AP46" s="1" t="b">
        <f t="shared" si="30"/>
        <v>1</v>
      </c>
      <c r="AQ46" s="1" t="b">
        <f t="shared" si="31"/>
        <v>1</v>
      </c>
      <c r="AR46" s="1" t="b">
        <f t="shared" si="32"/>
        <v>1</v>
      </c>
      <c r="AS46" s="1" t="b">
        <f t="shared" si="33"/>
        <v>1</v>
      </c>
      <c r="BA46" s="1" t="b">
        <f t="shared" si="34"/>
        <v>0</v>
      </c>
      <c r="BB46" s="1" t="b">
        <f t="shared" si="35"/>
        <v>0</v>
      </c>
      <c r="BC46" s="1" t="b">
        <f t="shared" si="36"/>
        <v>0</v>
      </c>
      <c r="BD46" s="1" t="b">
        <f t="shared" si="37"/>
        <v>1</v>
      </c>
      <c r="BE46" s="1" t="b">
        <f t="shared" si="38"/>
        <v>1</v>
      </c>
      <c r="BF46" s="1" t="b">
        <f t="shared" si="39"/>
        <v>1</v>
      </c>
      <c r="BG46" s="1" t="b">
        <f t="shared" si="40"/>
        <v>1</v>
      </c>
      <c r="BH46" s="1" t="b">
        <f t="shared" si="41"/>
        <v>1</v>
      </c>
      <c r="BI46" s="1" t="b">
        <f t="shared" si="42"/>
        <v>0</v>
      </c>
    </row>
    <row r="47" spans="1:61" ht="14.25" customHeight="1">
      <c r="A47" s="94">
        <v>16</v>
      </c>
      <c r="B47" s="95"/>
      <c r="C47" s="96" t="s">
        <v>72</v>
      </c>
      <c r="D47" s="178"/>
      <c r="E47" s="179"/>
      <c r="F47" s="178"/>
      <c r="G47" s="179"/>
      <c r="H47" s="178"/>
      <c r="I47" s="179"/>
      <c r="J47" s="178"/>
      <c r="K47" s="179"/>
      <c r="L47" s="178"/>
      <c r="M47" s="179"/>
      <c r="N47" s="91">
        <f t="shared" si="0"/>
        <v>0</v>
      </c>
      <c r="O47" s="97"/>
      <c r="P47" s="92">
        <f t="shared" si="5"/>
        <v>0</v>
      </c>
      <c r="Q47" s="92">
        <f t="shared" si="6"/>
      </c>
      <c r="R47" s="92">
        <f t="shared" si="7"/>
      </c>
      <c r="S47" s="92">
        <f t="shared" si="8"/>
      </c>
      <c r="T47" s="92">
        <f t="shared" si="9"/>
      </c>
      <c r="U47" s="92">
        <f t="shared" si="10"/>
      </c>
      <c r="V47" s="92">
        <f t="shared" si="11"/>
      </c>
      <c r="W47" s="92">
        <f t="shared" si="12"/>
      </c>
      <c r="X47" s="93">
        <f t="shared" si="13"/>
      </c>
      <c r="Y47" s="1">
        <f t="shared" si="14"/>
        <v>0</v>
      </c>
      <c r="Z47" s="1">
        <f t="shared" si="15"/>
        <v>0</v>
      </c>
      <c r="AA47" s="1">
        <f t="shared" si="16"/>
        <v>0</v>
      </c>
      <c r="AB47" s="1">
        <f t="shared" si="17"/>
        <v>0</v>
      </c>
      <c r="AC47" s="1">
        <f t="shared" si="18"/>
        <v>0</v>
      </c>
      <c r="AE47" s="1">
        <f t="shared" si="19"/>
        <v>0</v>
      </c>
      <c r="AF47" s="1">
        <f t="shared" si="20"/>
        <v>0</v>
      </c>
      <c r="AG47" s="1">
        <f t="shared" si="21"/>
        <v>0</v>
      </c>
      <c r="AH47" s="1" t="b">
        <f t="shared" si="22"/>
        <v>0</v>
      </c>
      <c r="AI47" s="1" t="b">
        <f t="shared" si="23"/>
        <v>1</v>
      </c>
      <c r="AJ47" s="1" t="b">
        <f t="shared" si="24"/>
        <v>0</v>
      </c>
      <c r="AK47" s="1" t="b">
        <f t="shared" si="25"/>
        <v>0</v>
      </c>
      <c r="AL47" s="1" t="b">
        <f t="shared" si="26"/>
        <v>0</v>
      </c>
      <c r="AM47" s="1" t="b">
        <f t="shared" si="27"/>
        <v>0</v>
      </c>
      <c r="AN47" s="1" t="b">
        <f t="shared" si="28"/>
        <v>0</v>
      </c>
      <c r="AO47" s="1" t="b">
        <f t="shared" si="29"/>
        <v>1</v>
      </c>
      <c r="AP47" s="1" t="b">
        <f t="shared" si="30"/>
        <v>1</v>
      </c>
      <c r="AQ47" s="1" t="b">
        <f t="shared" si="31"/>
        <v>1</v>
      </c>
      <c r="AR47" s="1" t="b">
        <f t="shared" si="32"/>
        <v>1</v>
      </c>
      <c r="AS47" s="1" t="b">
        <f t="shared" si="33"/>
        <v>1</v>
      </c>
      <c r="BA47" s="1" t="b">
        <f t="shared" si="34"/>
        <v>0</v>
      </c>
      <c r="BB47" s="1" t="b">
        <f t="shared" si="35"/>
        <v>0</v>
      </c>
      <c r="BC47" s="1" t="b">
        <f t="shared" si="36"/>
        <v>0</v>
      </c>
      <c r="BD47" s="1" t="b">
        <f t="shared" si="37"/>
        <v>1</v>
      </c>
      <c r="BE47" s="1" t="b">
        <f t="shared" si="38"/>
        <v>1</v>
      </c>
      <c r="BF47" s="1" t="b">
        <f t="shared" si="39"/>
        <v>1</v>
      </c>
      <c r="BG47" s="1" t="b">
        <f t="shared" si="40"/>
        <v>1</v>
      </c>
      <c r="BH47" s="1" t="b">
        <f t="shared" si="41"/>
        <v>1</v>
      </c>
      <c r="BI47" s="1" t="b">
        <f t="shared" si="42"/>
        <v>0</v>
      </c>
    </row>
    <row r="48" spans="1:61" ht="14.25" customHeight="1">
      <c r="A48" s="94">
        <v>17</v>
      </c>
      <c r="B48" s="95"/>
      <c r="C48" s="96" t="s">
        <v>73</v>
      </c>
      <c r="D48" s="178"/>
      <c r="E48" s="179"/>
      <c r="F48" s="178"/>
      <c r="G48" s="179"/>
      <c r="H48" s="178"/>
      <c r="I48" s="179"/>
      <c r="J48" s="178"/>
      <c r="K48" s="179"/>
      <c r="L48" s="178"/>
      <c r="M48" s="179"/>
      <c r="N48" s="91">
        <f t="shared" si="0"/>
        <v>0</v>
      </c>
      <c r="O48" s="97"/>
      <c r="P48" s="92">
        <f t="shared" si="5"/>
        <v>0</v>
      </c>
      <c r="Q48" s="92">
        <f t="shared" si="6"/>
      </c>
      <c r="R48" s="92">
        <f t="shared" si="7"/>
      </c>
      <c r="S48" s="92">
        <f t="shared" si="8"/>
      </c>
      <c r="T48" s="92">
        <f t="shared" si="9"/>
      </c>
      <c r="U48" s="92">
        <f t="shared" si="10"/>
      </c>
      <c r="V48" s="92">
        <f t="shared" si="11"/>
      </c>
      <c r="W48" s="92">
        <f t="shared" si="12"/>
      </c>
      <c r="X48" s="93">
        <f t="shared" si="13"/>
      </c>
      <c r="Y48" s="1">
        <f t="shared" si="14"/>
        <v>0</v>
      </c>
      <c r="Z48" s="1">
        <f t="shared" si="15"/>
        <v>0</v>
      </c>
      <c r="AA48" s="1">
        <f t="shared" si="16"/>
        <v>0</v>
      </c>
      <c r="AB48" s="1">
        <f t="shared" si="17"/>
        <v>0</v>
      </c>
      <c r="AC48" s="1">
        <f t="shared" si="18"/>
        <v>0</v>
      </c>
      <c r="AE48" s="1">
        <f t="shared" si="19"/>
        <v>0</v>
      </c>
      <c r="AF48" s="1">
        <f t="shared" si="20"/>
        <v>0</v>
      </c>
      <c r="AG48" s="1">
        <f t="shared" si="21"/>
        <v>0</v>
      </c>
      <c r="AH48" s="1" t="b">
        <f t="shared" si="22"/>
        <v>0</v>
      </c>
      <c r="AI48" s="1" t="b">
        <f t="shared" si="23"/>
        <v>1</v>
      </c>
      <c r="AJ48" s="1" t="b">
        <f t="shared" si="24"/>
        <v>0</v>
      </c>
      <c r="AK48" s="1" t="b">
        <f t="shared" si="25"/>
        <v>0</v>
      </c>
      <c r="AL48" s="1" t="b">
        <f t="shared" si="26"/>
        <v>0</v>
      </c>
      <c r="AM48" s="1" t="b">
        <f t="shared" si="27"/>
        <v>0</v>
      </c>
      <c r="AN48" s="1" t="b">
        <f t="shared" si="28"/>
        <v>0</v>
      </c>
      <c r="AO48" s="1" t="b">
        <f t="shared" si="29"/>
        <v>1</v>
      </c>
      <c r="AP48" s="1" t="b">
        <f t="shared" si="30"/>
        <v>1</v>
      </c>
      <c r="AQ48" s="1" t="b">
        <f t="shared" si="31"/>
        <v>1</v>
      </c>
      <c r="AR48" s="1" t="b">
        <f t="shared" si="32"/>
        <v>1</v>
      </c>
      <c r="AS48" s="1" t="b">
        <f t="shared" si="33"/>
        <v>1</v>
      </c>
      <c r="BA48" s="1" t="b">
        <f t="shared" si="34"/>
        <v>0</v>
      </c>
      <c r="BB48" s="1" t="b">
        <f t="shared" si="35"/>
        <v>0</v>
      </c>
      <c r="BC48" s="1" t="b">
        <f t="shared" si="36"/>
        <v>0</v>
      </c>
      <c r="BD48" s="1" t="b">
        <f t="shared" si="37"/>
        <v>1</v>
      </c>
      <c r="BE48" s="1" t="b">
        <f t="shared" si="38"/>
        <v>1</v>
      </c>
      <c r="BF48" s="1" t="b">
        <f t="shared" si="39"/>
        <v>1</v>
      </c>
      <c r="BG48" s="1" t="b">
        <f t="shared" si="40"/>
        <v>1</v>
      </c>
      <c r="BH48" s="1" t="b">
        <f t="shared" si="41"/>
        <v>1</v>
      </c>
      <c r="BI48" s="1" t="b">
        <f t="shared" si="42"/>
        <v>0</v>
      </c>
    </row>
    <row r="49" spans="1:61" ht="14.25" customHeight="1">
      <c r="A49" s="94">
        <v>18</v>
      </c>
      <c r="B49" s="95"/>
      <c r="C49" s="96" t="s">
        <v>74</v>
      </c>
      <c r="D49" s="178"/>
      <c r="E49" s="179"/>
      <c r="F49" s="178"/>
      <c r="G49" s="179"/>
      <c r="H49" s="178"/>
      <c r="I49" s="179"/>
      <c r="J49" s="178"/>
      <c r="K49" s="179"/>
      <c r="L49" s="178"/>
      <c r="M49" s="179"/>
      <c r="N49" s="91">
        <f t="shared" si="0"/>
        <v>0</v>
      </c>
      <c r="O49" s="97"/>
      <c r="P49" s="92">
        <f t="shared" si="5"/>
        <v>0</v>
      </c>
      <c r="Q49" s="92">
        <f t="shared" si="6"/>
      </c>
      <c r="R49" s="92">
        <f t="shared" si="7"/>
      </c>
      <c r="S49" s="92">
        <f t="shared" si="8"/>
      </c>
      <c r="T49" s="92">
        <f t="shared" si="9"/>
      </c>
      <c r="U49" s="92">
        <f t="shared" si="10"/>
      </c>
      <c r="V49" s="92">
        <f t="shared" si="11"/>
      </c>
      <c r="W49" s="92">
        <f t="shared" si="12"/>
      </c>
      <c r="X49" s="93">
        <f t="shared" si="13"/>
      </c>
      <c r="Y49" s="1">
        <f t="shared" si="14"/>
        <v>0</v>
      </c>
      <c r="Z49" s="1">
        <f t="shared" si="15"/>
        <v>0</v>
      </c>
      <c r="AA49" s="1">
        <f t="shared" si="16"/>
        <v>0</v>
      </c>
      <c r="AB49" s="1">
        <f t="shared" si="17"/>
        <v>0</v>
      </c>
      <c r="AC49" s="1">
        <f t="shared" si="18"/>
        <v>0</v>
      </c>
      <c r="AE49" s="1">
        <f t="shared" si="19"/>
        <v>0</v>
      </c>
      <c r="AF49" s="1">
        <f t="shared" si="20"/>
        <v>0</v>
      </c>
      <c r="AG49" s="1">
        <f t="shared" si="21"/>
        <v>0</v>
      </c>
      <c r="AH49" s="1" t="b">
        <f t="shared" si="22"/>
        <v>0</v>
      </c>
      <c r="AI49" s="1" t="b">
        <f t="shared" si="23"/>
        <v>1</v>
      </c>
      <c r="AJ49" s="1" t="b">
        <f t="shared" si="24"/>
        <v>0</v>
      </c>
      <c r="AK49" s="1" t="b">
        <f t="shared" si="25"/>
        <v>0</v>
      </c>
      <c r="AL49" s="1" t="b">
        <f t="shared" si="26"/>
        <v>0</v>
      </c>
      <c r="AM49" s="1" t="b">
        <f t="shared" si="27"/>
        <v>0</v>
      </c>
      <c r="AN49" s="1" t="b">
        <f t="shared" si="28"/>
        <v>0</v>
      </c>
      <c r="AO49" s="1" t="b">
        <f t="shared" si="29"/>
        <v>1</v>
      </c>
      <c r="AP49" s="1" t="b">
        <f t="shared" si="30"/>
        <v>1</v>
      </c>
      <c r="AQ49" s="1" t="b">
        <f t="shared" si="31"/>
        <v>1</v>
      </c>
      <c r="AR49" s="1" t="b">
        <f t="shared" si="32"/>
        <v>1</v>
      </c>
      <c r="AS49" s="1" t="b">
        <f t="shared" si="33"/>
        <v>1</v>
      </c>
      <c r="BA49" s="1" t="b">
        <f t="shared" si="34"/>
        <v>0</v>
      </c>
      <c r="BB49" s="1" t="b">
        <f t="shared" si="35"/>
        <v>0</v>
      </c>
      <c r="BC49" s="1" t="b">
        <f t="shared" si="36"/>
        <v>0</v>
      </c>
      <c r="BD49" s="1" t="b">
        <f t="shared" si="37"/>
        <v>1</v>
      </c>
      <c r="BE49" s="1" t="b">
        <f t="shared" si="38"/>
        <v>1</v>
      </c>
      <c r="BF49" s="1" t="b">
        <f t="shared" si="39"/>
        <v>1</v>
      </c>
      <c r="BG49" s="1" t="b">
        <f t="shared" si="40"/>
        <v>1</v>
      </c>
      <c r="BH49" s="1" t="b">
        <f t="shared" si="41"/>
        <v>1</v>
      </c>
      <c r="BI49" s="1" t="b">
        <f t="shared" si="42"/>
        <v>0</v>
      </c>
    </row>
    <row r="50" spans="1:61" ht="14.25" customHeight="1">
      <c r="A50" s="94">
        <v>19</v>
      </c>
      <c r="B50" s="95"/>
      <c r="C50" s="96" t="s">
        <v>75</v>
      </c>
      <c r="D50" s="178"/>
      <c r="E50" s="179"/>
      <c r="F50" s="178"/>
      <c r="G50" s="179"/>
      <c r="H50" s="178"/>
      <c r="I50" s="179"/>
      <c r="J50" s="178"/>
      <c r="K50" s="179"/>
      <c r="L50" s="178"/>
      <c r="M50" s="179"/>
      <c r="N50" s="91">
        <f t="shared" si="0"/>
        <v>0</v>
      </c>
      <c r="O50" s="97"/>
      <c r="P50" s="92">
        <f t="shared" si="5"/>
        <v>0</v>
      </c>
      <c r="Q50" s="92">
        <f t="shared" si="6"/>
      </c>
      <c r="R50" s="92">
        <f t="shared" si="7"/>
      </c>
      <c r="S50" s="92">
        <f t="shared" si="8"/>
      </c>
      <c r="T50" s="92">
        <f t="shared" si="9"/>
      </c>
      <c r="U50" s="92">
        <f t="shared" si="10"/>
      </c>
      <c r="V50" s="92">
        <f t="shared" si="11"/>
      </c>
      <c r="W50" s="92">
        <f t="shared" si="12"/>
      </c>
      <c r="X50" s="93">
        <f t="shared" si="13"/>
      </c>
      <c r="Y50" s="1">
        <f t="shared" si="14"/>
        <v>0</v>
      </c>
      <c r="Z50" s="1">
        <f t="shared" si="15"/>
        <v>0</v>
      </c>
      <c r="AA50" s="1">
        <f t="shared" si="16"/>
        <v>0</v>
      </c>
      <c r="AB50" s="1">
        <f t="shared" si="17"/>
        <v>0</v>
      </c>
      <c r="AC50" s="1">
        <f t="shared" si="18"/>
        <v>0</v>
      </c>
      <c r="AE50" s="1">
        <f t="shared" si="19"/>
        <v>0</v>
      </c>
      <c r="AF50" s="1">
        <f t="shared" si="20"/>
        <v>0</v>
      </c>
      <c r="AG50" s="1">
        <f t="shared" si="21"/>
        <v>0</v>
      </c>
      <c r="AH50" s="1" t="b">
        <f t="shared" si="22"/>
        <v>0</v>
      </c>
      <c r="AI50" s="1" t="b">
        <f t="shared" si="23"/>
        <v>1</v>
      </c>
      <c r="AJ50" s="1" t="b">
        <f t="shared" si="24"/>
        <v>0</v>
      </c>
      <c r="AK50" s="1" t="b">
        <f t="shared" si="25"/>
        <v>0</v>
      </c>
      <c r="AL50" s="1" t="b">
        <f t="shared" si="26"/>
        <v>0</v>
      </c>
      <c r="AM50" s="1" t="b">
        <f t="shared" si="27"/>
        <v>0</v>
      </c>
      <c r="AN50" s="1" t="b">
        <f t="shared" si="28"/>
        <v>0</v>
      </c>
      <c r="AO50" s="1" t="b">
        <f t="shared" si="29"/>
        <v>1</v>
      </c>
      <c r="AP50" s="1" t="b">
        <f t="shared" si="30"/>
        <v>1</v>
      </c>
      <c r="AQ50" s="1" t="b">
        <f t="shared" si="31"/>
        <v>1</v>
      </c>
      <c r="AR50" s="1" t="b">
        <f t="shared" si="32"/>
        <v>1</v>
      </c>
      <c r="AS50" s="1" t="b">
        <f t="shared" si="33"/>
        <v>1</v>
      </c>
      <c r="BA50" s="1" t="b">
        <f t="shared" si="34"/>
        <v>0</v>
      </c>
      <c r="BB50" s="1" t="b">
        <f t="shared" si="35"/>
        <v>0</v>
      </c>
      <c r="BC50" s="1" t="b">
        <f t="shared" si="36"/>
        <v>0</v>
      </c>
      <c r="BD50" s="1" t="b">
        <f t="shared" si="37"/>
        <v>1</v>
      </c>
      <c r="BE50" s="1" t="b">
        <f t="shared" si="38"/>
        <v>1</v>
      </c>
      <c r="BF50" s="1" t="b">
        <f t="shared" si="39"/>
        <v>1</v>
      </c>
      <c r="BG50" s="1" t="b">
        <f t="shared" si="40"/>
        <v>1</v>
      </c>
      <c r="BH50" s="1" t="b">
        <f t="shared" si="41"/>
        <v>1</v>
      </c>
      <c r="BI50" s="1" t="b">
        <f t="shared" si="42"/>
        <v>0</v>
      </c>
    </row>
    <row r="51" spans="1:61" ht="14.25" customHeight="1">
      <c r="A51" s="94">
        <v>20</v>
      </c>
      <c r="B51" s="95"/>
      <c r="C51" s="96" t="s">
        <v>76</v>
      </c>
      <c r="D51" s="178"/>
      <c r="E51" s="179"/>
      <c r="F51" s="178"/>
      <c r="G51" s="179"/>
      <c r="H51" s="178"/>
      <c r="I51" s="179"/>
      <c r="J51" s="178"/>
      <c r="K51" s="179"/>
      <c r="L51" s="178"/>
      <c r="M51" s="179"/>
      <c r="N51" s="91">
        <f t="shared" si="0"/>
        <v>0</v>
      </c>
      <c r="O51" s="97"/>
      <c r="P51" s="92">
        <f t="shared" si="5"/>
        <v>0</v>
      </c>
      <c r="Q51" s="92">
        <f t="shared" si="6"/>
      </c>
      <c r="R51" s="92">
        <f t="shared" si="7"/>
      </c>
      <c r="S51" s="92">
        <f t="shared" si="8"/>
      </c>
      <c r="T51" s="92">
        <f t="shared" si="9"/>
      </c>
      <c r="U51" s="92">
        <f t="shared" si="10"/>
      </c>
      <c r="V51" s="92">
        <f t="shared" si="11"/>
      </c>
      <c r="W51" s="92">
        <f t="shared" si="12"/>
      </c>
      <c r="X51" s="93">
        <f t="shared" si="13"/>
      </c>
      <c r="Y51" s="1">
        <f t="shared" si="14"/>
        <v>0</v>
      </c>
      <c r="Z51" s="1">
        <f t="shared" si="15"/>
        <v>0</v>
      </c>
      <c r="AA51" s="1">
        <f t="shared" si="16"/>
        <v>0</v>
      </c>
      <c r="AB51" s="1">
        <f t="shared" si="17"/>
        <v>0</v>
      </c>
      <c r="AC51" s="1">
        <f t="shared" si="18"/>
        <v>0</v>
      </c>
      <c r="AE51" s="1">
        <f t="shared" si="19"/>
        <v>0</v>
      </c>
      <c r="AF51" s="1">
        <f t="shared" si="20"/>
        <v>0</v>
      </c>
      <c r="AG51" s="1">
        <f t="shared" si="21"/>
        <v>0</v>
      </c>
      <c r="AH51" s="1" t="b">
        <f t="shared" si="22"/>
        <v>0</v>
      </c>
      <c r="AI51" s="1" t="b">
        <f t="shared" si="23"/>
        <v>1</v>
      </c>
      <c r="AJ51" s="1" t="b">
        <f t="shared" si="24"/>
        <v>0</v>
      </c>
      <c r="AK51" s="1" t="b">
        <f t="shared" si="25"/>
        <v>0</v>
      </c>
      <c r="AL51" s="1" t="b">
        <f t="shared" si="26"/>
        <v>0</v>
      </c>
      <c r="AM51" s="1" t="b">
        <f t="shared" si="27"/>
        <v>0</v>
      </c>
      <c r="AN51" s="1" t="b">
        <f t="shared" si="28"/>
        <v>0</v>
      </c>
      <c r="AO51" s="1" t="b">
        <f t="shared" si="29"/>
        <v>1</v>
      </c>
      <c r="AP51" s="1" t="b">
        <f t="shared" si="30"/>
        <v>1</v>
      </c>
      <c r="AQ51" s="1" t="b">
        <f t="shared" si="31"/>
        <v>1</v>
      </c>
      <c r="AR51" s="1" t="b">
        <f t="shared" si="32"/>
        <v>1</v>
      </c>
      <c r="AS51" s="1" t="b">
        <f t="shared" si="33"/>
        <v>1</v>
      </c>
      <c r="BA51" s="1" t="b">
        <f t="shared" si="34"/>
        <v>0</v>
      </c>
      <c r="BB51" s="1" t="b">
        <f t="shared" si="35"/>
        <v>0</v>
      </c>
      <c r="BC51" s="1" t="b">
        <f t="shared" si="36"/>
        <v>0</v>
      </c>
      <c r="BD51" s="1" t="b">
        <f t="shared" si="37"/>
        <v>1</v>
      </c>
      <c r="BE51" s="1" t="b">
        <f t="shared" si="38"/>
        <v>1</v>
      </c>
      <c r="BF51" s="1" t="b">
        <f t="shared" si="39"/>
        <v>1</v>
      </c>
      <c r="BG51" s="1" t="b">
        <f t="shared" si="40"/>
        <v>1</v>
      </c>
      <c r="BH51" s="1" t="b">
        <f t="shared" si="41"/>
        <v>1</v>
      </c>
      <c r="BI51" s="1" t="b">
        <f t="shared" si="42"/>
        <v>0</v>
      </c>
    </row>
    <row r="52" spans="1:61" ht="14.25" customHeight="1">
      <c r="A52" s="94">
        <v>21</v>
      </c>
      <c r="B52" s="95"/>
      <c r="C52" s="96" t="s">
        <v>77</v>
      </c>
      <c r="D52" s="178"/>
      <c r="E52" s="179"/>
      <c r="F52" s="178"/>
      <c r="G52" s="179"/>
      <c r="H52" s="178"/>
      <c r="I52" s="179"/>
      <c r="J52" s="178"/>
      <c r="K52" s="178"/>
      <c r="L52" s="178"/>
      <c r="M52" s="178"/>
      <c r="N52" s="91">
        <f t="shared" si="0"/>
        <v>0</v>
      </c>
      <c r="O52" s="97"/>
      <c r="P52" s="92">
        <f t="shared" si="5"/>
        <v>0</v>
      </c>
      <c r="Q52" s="92">
        <f t="shared" si="6"/>
      </c>
      <c r="R52" s="92">
        <f t="shared" si="7"/>
      </c>
      <c r="S52" s="92">
        <f t="shared" si="8"/>
      </c>
      <c r="T52" s="92">
        <f t="shared" si="9"/>
      </c>
      <c r="U52" s="92">
        <f t="shared" si="10"/>
      </c>
      <c r="V52" s="92">
        <f t="shared" si="11"/>
      </c>
      <c r="W52" s="92">
        <f t="shared" si="12"/>
      </c>
      <c r="X52" s="93">
        <f t="shared" si="13"/>
      </c>
      <c r="Y52" s="1">
        <f t="shared" si="14"/>
        <v>0</v>
      </c>
      <c r="Z52" s="1">
        <f t="shared" si="15"/>
        <v>0</v>
      </c>
      <c r="AA52" s="1">
        <f t="shared" si="16"/>
        <v>0</v>
      </c>
      <c r="AB52" s="1">
        <f t="shared" si="17"/>
        <v>0</v>
      </c>
      <c r="AC52" s="1">
        <f t="shared" si="18"/>
        <v>0</v>
      </c>
      <c r="AE52" s="1">
        <f t="shared" si="19"/>
        <v>0</v>
      </c>
      <c r="AF52" s="1">
        <f t="shared" si="20"/>
        <v>0</v>
      </c>
      <c r="AG52" s="1">
        <f t="shared" si="21"/>
        <v>0</v>
      </c>
      <c r="AH52" s="1" t="b">
        <f t="shared" si="22"/>
        <v>0</v>
      </c>
      <c r="AI52" s="1" t="b">
        <f t="shared" si="23"/>
        <v>1</v>
      </c>
      <c r="AJ52" s="1" t="b">
        <f t="shared" si="24"/>
        <v>0</v>
      </c>
      <c r="AK52" s="1" t="b">
        <f t="shared" si="25"/>
        <v>0</v>
      </c>
      <c r="AL52" s="1" t="b">
        <f t="shared" si="26"/>
        <v>0</v>
      </c>
      <c r="AM52" s="1" t="b">
        <f t="shared" si="27"/>
        <v>0</v>
      </c>
      <c r="AN52" s="1" t="b">
        <f t="shared" si="28"/>
        <v>0</v>
      </c>
      <c r="AO52" s="1" t="b">
        <f t="shared" si="29"/>
        <v>1</v>
      </c>
      <c r="AP52" s="1" t="b">
        <f t="shared" si="30"/>
        <v>1</v>
      </c>
      <c r="AQ52" s="1" t="b">
        <f t="shared" si="31"/>
        <v>1</v>
      </c>
      <c r="AR52" s="1" t="b">
        <f t="shared" si="32"/>
        <v>1</v>
      </c>
      <c r="AS52" s="1" t="b">
        <f t="shared" si="33"/>
        <v>1</v>
      </c>
      <c r="BA52" s="1" t="b">
        <f t="shared" si="34"/>
        <v>0</v>
      </c>
      <c r="BB52" s="1" t="b">
        <f t="shared" si="35"/>
        <v>0</v>
      </c>
      <c r="BC52" s="1" t="b">
        <f t="shared" si="36"/>
        <v>0</v>
      </c>
      <c r="BD52" s="1" t="b">
        <f t="shared" si="37"/>
        <v>1</v>
      </c>
      <c r="BE52" s="1" t="b">
        <f t="shared" si="38"/>
        <v>1</v>
      </c>
      <c r="BF52" s="1" t="b">
        <f t="shared" si="39"/>
        <v>1</v>
      </c>
      <c r="BG52" s="1" t="b">
        <f t="shared" si="40"/>
        <v>1</v>
      </c>
      <c r="BH52" s="1" t="b">
        <f t="shared" si="41"/>
        <v>1</v>
      </c>
      <c r="BI52" s="1" t="b">
        <f t="shared" si="42"/>
        <v>0</v>
      </c>
    </row>
    <row r="53" spans="1:61" ht="14.25" customHeight="1">
      <c r="A53" s="94">
        <v>22</v>
      </c>
      <c r="B53" s="95"/>
      <c r="C53" s="96" t="s">
        <v>78</v>
      </c>
      <c r="D53" s="178"/>
      <c r="E53" s="179"/>
      <c r="F53" s="178"/>
      <c r="G53" s="179"/>
      <c r="H53" s="178"/>
      <c r="I53" s="179"/>
      <c r="J53" s="178"/>
      <c r="K53" s="179"/>
      <c r="L53" s="178"/>
      <c r="M53" s="179"/>
      <c r="N53" s="91">
        <f t="shared" si="0"/>
        <v>0</v>
      </c>
      <c r="O53" s="97"/>
      <c r="P53" s="92">
        <f t="shared" si="5"/>
        <v>0</v>
      </c>
      <c r="Q53" s="92">
        <f t="shared" si="6"/>
      </c>
      <c r="R53" s="92">
        <f t="shared" si="7"/>
      </c>
      <c r="S53" s="92">
        <f t="shared" si="8"/>
      </c>
      <c r="T53" s="92">
        <f t="shared" si="9"/>
      </c>
      <c r="U53" s="92">
        <f t="shared" si="10"/>
      </c>
      <c r="V53" s="92">
        <f t="shared" si="11"/>
      </c>
      <c r="W53" s="92">
        <f t="shared" si="12"/>
      </c>
      <c r="X53" s="93">
        <f t="shared" si="13"/>
      </c>
      <c r="Y53" s="1">
        <f t="shared" si="14"/>
        <v>0</v>
      </c>
      <c r="Z53" s="1">
        <f t="shared" si="15"/>
        <v>0</v>
      </c>
      <c r="AA53" s="1">
        <f t="shared" si="16"/>
        <v>0</v>
      </c>
      <c r="AB53" s="1">
        <f t="shared" si="17"/>
        <v>0</v>
      </c>
      <c r="AC53" s="1">
        <f t="shared" si="18"/>
        <v>0</v>
      </c>
      <c r="AE53" s="1">
        <f t="shared" si="19"/>
        <v>0</v>
      </c>
      <c r="AF53" s="1">
        <f t="shared" si="20"/>
        <v>0</v>
      </c>
      <c r="AG53" s="1">
        <f t="shared" si="21"/>
        <v>0</v>
      </c>
      <c r="AH53" s="1" t="b">
        <f t="shared" si="22"/>
        <v>0</v>
      </c>
      <c r="AI53" s="1" t="b">
        <f t="shared" si="23"/>
        <v>1</v>
      </c>
      <c r="AJ53" s="1" t="b">
        <f t="shared" si="24"/>
        <v>0</v>
      </c>
      <c r="AK53" s="1" t="b">
        <f t="shared" si="25"/>
        <v>0</v>
      </c>
      <c r="AL53" s="1" t="b">
        <f t="shared" si="26"/>
        <v>0</v>
      </c>
      <c r="AM53" s="1" t="b">
        <f t="shared" si="27"/>
        <v>0</v>
      </c>
      <c r="AN53" s="1" t="b">
        <f t="shared" si="28"/>
        <v>0</v>
      </c>
      <c r="AO53" s="1" t="b">
        <f t="shared" si="29"/>
        <v>1</v>
      </c>
      <c r="AP53" s="1" t="b">
        <f t="shared" si="30"/>
        <v>1</v>
      </c>
      <c r="AQ53" s="1" t="b">
        <f t="shared" si="31"/>
        <v>1</v>
      </c>
      <c r="AR53" s="1" t="b">
        <f t="shared" si="32"/>
        <v>1</v>
      </c>
      <c r="AS53" s="1" t="b">
        <f t="shared" si="33"/>
        <v>1</v>
      </c>
      <c r="BA53" s="1" t="b">
        <f t="shared" si="34"/>
        <v>0</v>
      </c>
      <c r="BB53" s="1" t="b">
        <f t="shared" si="35"/>
        <v>0</v>
      </c>
      <c r="BC53" s="1" t="b">
        <f t="shared" si="36"/>
        <v>0</v>
      </c>
      <c r="BD53" s="1" t="b">
        <f t="shared" si="37"/>
        <v>1</v>
      </c>
      <c r="BE53" s="1" t="b">
        <f t="shared" si="38"/>
        <v>1</v>
      </c>
      <c r="BF53" s="1" t="b">
        <f t="shared" si="39"/>
        <v>1</v>
      </c>
      <c r="BG53" s="1" t="b">
        <f t="shared" si="40"/>
        <v>1</v>
      </c>
      <c r="BH53" s="1" t="b">
        <f t="shared" si="41"/>
        <v>1</v>
      </c>
      <c r="BI53" s="1" t="b">
        <f t="shared" si="42"/>
        <v>0</v>
      </c>
    </row>
    <row r="54" spans="1:61" ht="14.25" customHeight="1">
      <c r="A54" s="94">
        <v>23</v>
      </c>
      <c r="B54" s="95"/>
      <c r="C54" s="96" t="s">
        <v>79</v>
      </c>
      <c r="D54" s="178"/>
      <c r="E54" s="179"/>
      <c r="F54" s="178"/>
      <c r="G54" s="179"/>
      <c r="H54" s="178"/>
      <c r="I54" s="179"/>
      <c r="J54" s="178"/>
      <c r="K54" s="179"/>
      <c r="L54" s="178"/>
      <c r="M54" s="179"/>
      <c r="N54" s="91">
        <f t="shared" si="0"/>
        <v>0</v>
      </c>
      <c r="O54" s="97"/>
      <c r="P54" s="92">
        <f t="shared" si="5"/>
        <v>0</v>
      </c>
      <c r="Q54" s="92">
        <f t="shared" si="6"/>
      </c>
      <c r="R54" s="92">
        <f t="shared" si="7"/>
      </c>
      <c r="S54" s="92">
        <f t="shared" si="8"/>
      </c>
      <c r="T54" s="92">
        <f t="shared" si="9"/>
      </c>
      <c r="U54" s="92">
        <f t="shared" si="10"/>
      </c>
      <c r="V54" s="92">
        <f t="shared" si="11"/>
      </c>
      <c r="W54" s="92">
        <f t="shared" si="12"/>
      </c>
      <c r="X54" s="93">
        <f t="shared" si="13"/>
      </c>
      <c r="Y54" s="1">
        <f t="shared" si="14"/>
        <v>0</v>
      </c>
      <c r="Z54" s="1">
        <f t="shared" si="15"/>
        <v>0</v>
      </c>
      <c r="AA54" s="1">
        <f t="shared" si="16"/>
        <v>0</v>
      </c>
      <c r="AB54" s="1">
        <f t="shared" si="17"/>
        <v>0</v>
      </c>
      <c r="AC54" s="1">
        <f t="shared" si="18"/>
        <v>0</v>
      </c>
      <c r="AE54" s="1">
        <f t="shared" si="19"/>
        <v>0</v>
      </c>
      <c r="AF54" s="1">
        <f t="shared" si="20"/>
        <v>0</v>
      </c>
      <c r="AG54" s="1">
        <f t="shared" si="21"/>
        <v>0</v>
      </c>
      <c r="AH54" s="1" t="b">
        <f t="shared" si="22"/>
        <v>0</v>
      </c>
      <c r="AI54" s="1" t="b">
        <f t="shared" si="23"/>
        <v>1</v>
      </c>
      <c r="AJ54" s="1" t="b">
        <f t="shared" si="24"/>
        <v>0</v>
      </c>
      <c r="AK54" s="1" t="b">
        <f t="shared" si="25"/>
        <v>0</v>
      </c>
      <c r="AL54" s="1" t="b">
        <f t="shared" si="26"/>
        <v>0</v>
      </c>
      <c r="AM54" s="1" t="b">
        <f t="shared" si="27"/>
        <v>0</v>
      </c>
      <c r="AN54" s="1" t="b">
        <f t="shared" si="28"/>
        <v>0</v>
      </c>
      <c r="AO54" s="1" t="b">
        <f t="shared" si="29"/>
        <v>1</v>
      </c>
      <c r="AP54" s="1" t="b">
        <f t="shared" si="30"/>
        <v>1</v>
      </c>
      <c r="AQ54" s="1" t="b">
        <f t="shared" si="31"/>
        <v>1</v>
      </c>
      <c r="AR54" s="1" t="b">
        <f t="shared" si="32"/>
        <v>1</v>
      </c>
      <c r="AS54" s="1" t="b">
        <f t="shared" si="33"/>
        <v>1</v>
      </c>
      <c r="BA54" s="1" t="b">
        <f t="shared" si="34"/>
        <v>0</v>
      </c>
      <c r="BB54" s="1" t="b">
        <f t="shared" si="35"/>
        <v>0</v>
      </c>
      <c r="BC54" s="1" t="b">
        <f t="shared" si="36"/>
        <v>0</v>
      </c>
      <c r="BD54" s="1" t="b">
        <f t="shared" si="37"/>
        <v>1</v>
      </c>
      <c r="BE54" s="1" t="b">
        <f t="shared" si="38"/>
        <v>1</v>
      </c>
      <c r="BF54" s="1" t="b">
        <f t="shared" si="39"/>
        <v>1</v>
      </c>
      <c r="BG54" s="1" t="b">
        <f t="shared" si="40"/>
        <v>1</v>
      </c>
      <c r="BH54" s="1" t="b">
        <f t="shared" si="41"/>
        <v>1</v>
      </c>
      <c r="BI54" s="1" t="b">
        <f t="shared" si="42"/>
        <v>0</v>
      </c>
    </row>
    <row r="55" spans="1:61" ht="14.25" customHeight="1">
      <c r="A55" s="94">
        <v>24</v>
      </c>
      <c r="B55" s="95"/>
      <c r="C55" s="96" t="s">
        <v>80</v>
      </c>
      <c r="D55" s="178"/>
      <c r="E55" s="179"/>
      <c r="F55" s="178"/>
      <c r="G55" s="179"/>
      <c r="H55" s="178"/>
      <c r="I55" s="179"/>
      <c r="J55" s="178"/>
      <c r="K55" s="179"/>
      <c r="L55" s="178"/>
      <c r="M55" s="179"/>
      <c r="N55" s="91">
        <f t="shared" si="0"/>
        <v>0</v>
      </c>
      <c r="O55" s="97"/>
      <c r="P55" s="92">
        <f t="shared" si="5"/>
        <v>0</v>
      </c>
      <c r="Q55" s="92">
        <f t="shared" si="6"/>
      </c>
      <c r="R55" s="92">
        <f t="shared" si="7"/>
      </c>
      <c r="S55" s="92">
        <f t="shared" si="8"/>
      </c>
      <c r="T55" s="92">
        <f t="shared" si="9"/>
      </c>
      <c r="U55" s="92">
        <f t="shared" si="10"/>
      </c>
      <c r="V55" s="92">
        <f t="shared" si="11"/>
      </c>
      <c r="W55" s="92">
        <f t="shared" si="12"/>
      </c>
      <c r="X55" s="93">
        <f t="shared" si="13"/>
      </c>
      <c r="Y55" s="1">
        <f t="shared" si="14"/>
        <v>0</v>
      </c>
      <c r="Z55" s="1">
        <f t="shared" si="15"/>
        <v>0</v>
      </c>
      <c r="AA55" s="1">
        <f t="shared" si="16"/>
        <v>0</v>
      </c>
      <c r="AB55" s="1">
        <f t="shared" si="17"/>
        <v>0</v>
      </c>
      <c r="AC55" s="1">
        <f t="shared" si="18"/>
        <v>0</v>
      </c>
      <c r="AE55" s="1">
        <f t="shared" si="19"/>
        <v>0</v>
      </c>
      <c r="AF55" s="1">
        <f t="shared" si="20"/>
        <v>0</v>
      </c>
      <c r="AG55" s="1">
        <f t="shared" si="21"/>
        <v>0</v>
      </c>
      <c r="AH55" s="1" t="b">
        <f t="shared" si="22"/>
        <v>0</v>
      </c>
      <c r="AI55" s="1" t="b">
        <f t="shared" si="23"/>
        <v>1</v>
      </c>
      <c r="AJ55" s="1" t="b">
        <f t="shared" si="24"/>
        <v>0</v>
      </c>
      <c r="AK55" s="1" t="b">
        <f t="shared" si="25"/>
        <v>0</v>
      </c>
      <c r="AL55" s="1" t="b">
        <f t="shared" si="26"/>
        <v>0</v>
      </c>
      <c r="AM55" s="1" t="b">
        <f t="shared" si="27"/>
        <v>0</v>
      </c>
      <c r="AN55" s="1" t="b">
        <f t="shared" si="28"/>
        <v>0</v>
      </c>
      <c r="AO55" s="1" t="b">
        <f t="shared" si="29"/>
        <v>1</v>
      </c>
      <c r="AP55" s="1" t="b">
        <f t="shared" si="30"/>
        <v>1</v>
      </c>
      <c r="AQ55" s="1" t="b">
        <f t="shared" si="31"/>
        <v>1</v>
      </c>
      <c r="AR55" s="1" t="b">
        <f t="shared" si="32"/>
        <v>1</v>
      </c>
      <c r="AS55" s="1" t="b">
        <f t="shared" si="33"/>
        <v>1</v>
      </c>
      <c r="BA55" s="1" t="b">
        <f t="shared" si="34"/>
        <v>0</v>
      </c>
      <c r="BB55" s="1" t="b">
        <f t="shared" si="35"/>
        <v>0</v>
      </c>
      <c r="BC55" s="1" t="b">
        <f t="shared" si="36"/>
        <v>0</v>
      </c>
      <c r="BD55" s="1" t="b">
        <f t="shared" si="37"/>
        <v>1</v>
      </c>
      <c r="BE55" s="1" t="b">
        <f t="shared" si="38"/>
        <v>1</v>
      </c>
      <c r="BF55" s="1" t="b">
        <f t="shared" si="39"/>
        <v>1</v>
      </c>
      <c r="BG55" s="1" t="b">
        <f t="shared" si="40"/>
        <v>1</v>
      </c>
      <c r="BH55" s="1" t="b">
        <f t="shared" si="41"/>
        <v>1</v>
      </c>
      <c r="BI55" s="1" t="b">
        <f t="shared" si="42"/>
        <v>0</v>
      </c>
    </row>
    <row r="56" spans="1:61" ht="14.25" customHeight="1">
      <c r="A56" s="94">
        <v>25</v>
      </c>
      <c r="B56" s="95"/>
      <c r="C56" s="96" t="s">
        <v>81</v>
      </c>
      <c r="D56" s="178"/>
      <c r="E56" s="179"/>
      <c r="F56" s="178"/>
      <c r="G56" s="179"/>
      <c r="H56" s="178"/>
      <c r="I56" s="179"/>
      <c r="J56" s="178"/>
      <c r="K56" s="179"/>
      <c r="L56" s="178"/>
      <c r="M56" s="179"/>
      <c r="N56" s="91">
        <f t="shared" si="0"/>
        <v>0</v>
      </c>
      <c r="O56" s="97"/>
      <c r="P56" s="92">
        <f t="shared" si="5"/>
        <v>0</v>
      </c>
      <c r="Q56" s="92">
        <f t="shared" si="6"/>
      </c>
      <c r="R56" s="92">
        <f t="shared" si="7"/>
      </c>
      <c r="S56" s="92">
        <f t="shared" si="8"/>
      </c>
      <c r="T56" s="92">
        <f t="shared" si="9"/>
      </c>
      <c r="U56" s="92">
        <f t="shared" si="10"/>
      </c>
      <c r="V56" s="92">
        <f t="shared" si="11"/>
      </c>
      <c r="W56" s="92">
        <f t="shared" si="12"/>
      </c>
      <c r="X56" s="93">
        <f t="shared" si="13"/>
      </c>
      <c r="Y56" s="1">
        <f t="shared" si="14"/>
        <v>0</v>
      </c>
      <c r="Z56" s="1">
        <f t="shared" si="15"/>
        <v>0</v>
      </c>
      <c r="AA56" s="1">
        <f t="shared" si="16"/>
        <v>0</v>
      </c>
      <c r="AB56" s="1">
        <f t="shared" si="17"/>
        <v>0</v>
      </c>
      <c r="AC56" s="1">
        <f t="shared" si="18"/>
        <v>0</v>
      </c>
      <c r="AE56" s="1">
        <f t="shared" si="19"/>
        <v>0</v>
      </c>
      <c r="AF56" s="1">
        <f t="shared" si="20"/>
        <v>0</v>
      </c>
      <c r="AG56" s="1">
        <f t="shared" si="21"/>
        <v>0</v>
      </c>
      <c r="AH56" s="1" t="b">
        <f t="shared" si="22"/>
        <v>0</v>
      </c>
      <c r="AI56" s="1" t="b">
        <f t="shared" si="23"/>
        <v>1</v>
      </c>
      <c r="AJ56" s="1" t="b">
        <f t="shared" si="24"/>
        <v>0</v>
      </c>
      <c r="AK56" s="1" t="b">
        <f t="shared" si="25"/>
        <v>0</v>
      </c>
      <c r="AL56" s="1" t="b">
        <f t="shared" si="26"/>
        <v>0</v>
      </c>
      <c r="AM56" s="1" t="b">
        <f t="shared" si="27"/>
        <v>0</v>
      </c>
      <c r="AN56" s="1" t="b">
        <f t="shared" si="28"/>
        <v>0</v>
      </c>
      <c r="AO56" s="1" t="b">
        <f t="shared" si="29"/>
        <v>1</v>
      </c>
      <c r="AP56" s="1" t="b">
        <f t="shared" si="30"/>
        <v>1</v>
      </c>
      <c r="AQ56" s="1" t="b">
        <f t="shared" si="31"/>
        <v>1</v>
      </c>
      <c r="AR56" s="1" t="b">
        <f t="shared" si="32"/>
        <v>1</v>
      </c>
      <c r="AS56" s="1" t="b">
        <f t="shared" si="33"/>
        <v>1</v>
      </c>
      <c r="BA56" s="1" t="b">
        <f t="shared" si="34"/>
        <v>0</v>
      </c>
      <c r="BB56" s="1" t="b">
        <f t="shared" si="35"/>
        <v>0</v>
      </c>
      <c r="BC56" s="1" t="b">
        <f t="shared" si="36"/>
        <v>0</v>
      </c>
      <c r="BD56" s="1" t="b">
        <f t="shared" si="37"/>
        <v>1</v>
      </c>
      <c r="BE56" s="1" t="b">
        <f t="shared" si="38"/>
        <v>1</v>
      </c>
      <c r="BF56" s="1" t="b">
        <f t="shared" si="39"/>
        <v>1</v>
      </c>
      <c r="BG56" s="1" t="b">
        <f t="shared" si="40"/>
        <v>1</v>
      </c>
      <c r="BH56" s="1" t="b">
        <f t="shared" si="41"/>
        <v>1</v>
      </c>
      <c r="BI56" s="1" t="b">
        <f t="shared" si="42"/>
        <v>0</v>
      </c>
    </row>
    <row r="57" spans="1:61" ht="14.25" customHeight="1">
      <c r="A57" s="94">
        <v>26</v>
      </c>
      <c r="B57" s="95"/>
      <c r="C57" s="96" t="s">
        <v>82</v>
      </c>
      <c r="D57" s="178"/>
      <c r="E57" s="179"/>
      <c r="F57" s="178"/>
      <c r="G57" s="179"/>
      <c r="H57" s="178"/>
      <c r="I57" s="179"/>
      <c r="J57" s="178"/>
      <c r="K57" s="179"/>
      <c r="L57" s="178"/>
      <c r="M57" s="179"/>
      <c r="N57" s="91">
        <f t="shared" si="0"/>
        <v>0</v>
      </c>
      <c r="O57" s="97"/>
      <c r="P57" s="92">
        <f t="shared" si="5"/>
        <v>0</v>
      </c>
      <c r="Q57" s="92">
        <f t="shared" si="6"/>
      </c>
      <c r="R57" s="92">
        <f t="shared" si="7"/>
      </c>
      <c r="S57" s="92">
        <f t="shared" si="8"/>
      </c>
      <c r="T57" s="92">
        <f t="shared" si="9"/>
      </c>
      <c r="U57" s="92">
        <f t="shared" si="10"/>
      </c>
      <c r="V57" s="92">
        <f t="shared" si="11"/>
      </c>
      <c r="W57" s="92">
        <f t="shared" si="12"/>
      </c>
      <c r="X57" s="93">
        <f t="shared" si="13"/>
      </c>
      <c r="Y57" s="1">
        <f t="shared" si="14"/>
        <v>0</v>
      </c>
      <c r="Z57" s="1">
        <f t="shared" si="15"/>
        <v>0</v>
      </c>
      <c r="AA57" s="1">
        <f t="shared" si="16"/>
        <v>0</v>
      </c>
      <c r="AB57" s="1">
        <f t="shared" si="17"/>
        <v>0</v>
      </c>
      <c r="AC57" s="1">
        <f t="shared" si="18"/>
        <v>0</v>
      </c>
      <c r="AE57" s="1">
        <f t="shared" si="19"/>
        <v>0</v>
      </c>
      <c r="AF57" s="1">
        <f t="shared" si="20"/>
        <v>0</v>
      </c>
      <c r="AG57" s="1">
        <f t="shared" si="21"/>
        <v>0</v>
      </c>
      <c r="AH57" s="1" t="b">
        <f t="shared" si="22"/>
        <v>0</v>
      </c>
      <c r="AI57" s="1" t="b">
        <f t="shared" si="23"/>
        <v>1</v>
      </c>
      <c r="AJ57" s="1" t="b">
        <f t="shared" si="24"/>
        <v>0</v>
      </c>
      <c r="AK57" s="1" t="b">
        <f t="shared" si="25"/>
        <v>0</v>
      </c>
      <c r="AL57" s="1" t="b">
        <f t="shared" si="26"/>
        <v>0</v>
      </c>
      <c r="AM57" s="1" t="b">
        <f t="shared" si="27"/>
        <v>0</v>
      </c>
      <c r="AN57" s="1" t="b">
        <f t="shared" si="28"/>
        <v>0</v>
      </c>
      <c r="AO57" s="1" t="b">
        <f t="shared" si="29"/>
        <v>1</v>
      </c>
      <c r="AP57" s="1" t="b">
        <f t="shared" si="30"/>
        <v>1</v>
      </c>
      <c r="AQ57" s="1" t="b">
        <f t="shared" si="31"/>
        <v>1</v>
      </c>
      <c r="AR57" s="1" t="b">
        <f t="shared" si="32"/>
        <v>1</v>
      </c>
      <c r="AS57" s="1" t="b">
        <f t="shared" si="33"/>
        <v>1</v>
      </c>
      <c r="BA57" s="1" t="b">
        <f t="shared" si="34"/>
        <v>0</v>
      </c>
      <c r="BB57" s="1" t="b">
        <f t="shared" si="35"/>
        <v>0</v>
      </c>
      <c r="BC57" s="1" t="b">
        <f t="shared" si="36"/>
        <v>0</v>
      </c>
      <c r="BD57" s="1" t="b">
        <f t="shared" si="37"/>
        <v>1</v>
      </c>
      <c r="BE57" s="1" t="b">
        <f t="shared" si="38"/>
        <v>1</v>
      </c>
      <c r="BF57" s="1" t="b">
        <f t="shared" si="39"/>
        <v>1</v>
      </c>
      <c r="BG57" s="1" t="b">
        <f t="shared" si="40"/>
        <v>1</v>
      </c>
      <c r="BH57" s="1" t="b">
        <f t="shared" si="41"/>
        <v>1</v>
      </c>
      <c r="BI57" s="1" t="b">
        <f t="shared" si="42"/>
        <v>0</v>
      </c>
    </row>
    <row r="58" spans="1:61" ht="14.25" customHeight="1">
      <c r="A58" s="94">
        <v>27</v>
      </c>
      <c r="B58" s="95"/>
      <c r="C58" s="96" t="s">
        <v>83</v>
      </c>
      <c r="D58" s="178"/>
      <c r="E58" s="179"/>
      <c r="F58" s="178"/>
      <c r="G58" s="179"/>
      <c r="H58" s="178"/>
      <c r="I58" s="179"/>
      <c r="J58" s="178"/>
      <c r="K58" s="179"/>
      <c r="L58" s="178"/>
      <c r="M58" s="179"/>
      <c r="N58" s="91">
        <f t="shared" si="0"/>
        <v>0</v>
      </c>
      <c r="O58" s="97"/>
      <c r="P58" s="92">
        <f t="shared" si="5"/>
        <v>0</v>
      </c>
      <c r="Q58" s="92">
        <f t="shared" si="6"/>
      </c>
      <c r="R58" s="92">
        <f t="shared" si="7"/>
      </c>
      <c r="S58" s="92">
        <f t="shared" si="8"/>
      </c>
      <c r="T58" s="92">
        <f t="shared" si="9"/>
      </c>
      <c r="U58" s="92">
        <f t="shared" si="10"/>
      </c>
      <c r="V58" s="92">
        <f t="shared" si="11"/>
      </c>
      <c r="W58" s="92">
        <f t="shared" si="12"/>
      </c>
      <c r="X58" s="93">
        <f t="shared" si="13"/>
      </c>
      <c r="Y58" s="1">
        <f t="shared" si="14"/>
        <v>0</v>
      </c>
      <c r="Z58" s="1">
        <f t="shared" si="15"/>
        <v>0</v>
      </c>
      <c r="AA58" s="1">
        <f t="shared" si="16"/>
        <v>0</v>
      </c>
      <c r="AB58" s="1">
        <f t="shared" si="17"/>
        <v>0</v>
      </c>
      <c r="AC58" s="1">
        <f t="shared" si="18"/>
        <v>0</v>
      </c>
      <c r="AE58" s="1">
        <f t="shared" si="19"/>
        <v>0</v>
      </c>
      <c r="AF58" s="1">
        <f t="shared" si="20"/>
        <v>0</v>
      </c>
      <c r="AG58" s="1">
        <f t="shared" si="21"/>
        <v>0</v>
      </c>
      <c r="AH58" s="1" t="b">
        <f t="shared" si="22"/>
        <v>0</v>
      </c>
      <c r="AI58" s="1" t="b">
        <f t="shared" si="23"/>
        <v>1</v>
      </c>
      <c r="AJ58" s="1" t="b">
        <f t="shared" si="24"/>
        <v>0</v>
      </c>
      <c r="AK58" s="1" t="b">
        <f t="shared" si="25"/>
        <v>0</v>
      </c>
      <c r="AL58" s="1" t="b">
        <f t="shared" si="26"/>
        <v>0</v>
      </c>
      <c r="AM58" s="1" t="b">
        <f t="shared" si="27"/>
        <v>0</v>
      </c>
      <c r="AN58" s="1" t="b">
        <f t="shared" si="28"/>
        <v>0</v>
      </c>
      <c r="AO58" s="1" t="b">
        <f t="shared" si="29"/>
        <v>1</v>
      </c>
      <c r="AP58" s="1" t="b">
        <f t="shared" si="30"/>
        <v>1</v>
      </c>
      <c r="AQ58" s="1" t="b">
        <f t="shared" si="31"/>
        <v>1</v>
      </c>
      <c r="AR58" s="1" t="b">
        <f t="shared" si="32"/>
        <v>1</v>
      </c>
      <c r="AS58" s="1" t="b">
        <f t="shared" si="33"/>
        <v>1</v>
      </c>
      <c r="BA58" s="1" t="b">
        <f t="shared" si="34"/>
        <v>0</v>
      </c>
      <c r="BB58" s="1" t="b">
        <f t="shared" si="35"/>
        <v>0</v>
      </c>
      <c r="BC58" s="1" t="b">
        <f t="shared" si="36"/>
        <v>0</v>
      </c>
      <c r="BD58" s="1" t="b">
        <f t="shared" si="37"/>
        <v>1</v>
      </c>
      <c r="BE58" s="1" t="b">
        <f t="shared" si="38"/>
        <v>1</v>
      </c>
      <c r="BF58" s="1" t="b">
        <f t="shared" si="39"/>
        <v>1</v>
      </c>
      <c r="BG58" s="1" t="b">
        <f t="shared" si="40"/>
        <v>1</v>
      </c>
      <c r="BH58" s="1" t="b">
        <f t="shared" si="41"/>
        <v>1</v>
      </c>
      <c r="BI58" s="1" t="b">
        <f t="shared" si="42"/>
        <v>0</v>
      </c>
    </row>
    <row r="59" spans="1:61" ht="14.25" customHeight="1">
      <c r="A59" s="94">
        <v>28</v>
      </c>
      <c r="B59" s="95"/>
      <c r="C59" s="96" t="s">
        <v>84</v>
      </c>
      <c r="D59" s="178"/>
      <c r="E59" s="179"/>
      <c r="F59" s="178"/>
      <c r="G59" s="179"/>
      <c r="H59" s="178"/>
      <c r="I59" s="179"/>
      <c r="J59" s="178"/>
      <c r="K59" s="179"/>
      <c r="L59" s="178"/>
      <c r="M59" s="179"/>
      <c r="N59" s="91">
        <f t="shared" si="0"/>
        <v>0</v>
      </c>
      <c r="O59" s="97"/>
      <c r="P59" s="92">
        <f t="shared" si="5"/>
        <v>0</v>
      </c>
      <c r="Q59" s="92">
        <f t="shared" si="6"/>
      </c>
      <c r="R59" s="92">
        <f t="shared" si="7"/>
      </c>
      <c r="S59" s="92">
        <f t="shared" si="8"/>
      </c>
      <c r="T59" s="92">
        <f t="shared" si="9"/>
      </c>
      <c r="U59" s="92">
        <f t="shared" si="10"/>
      </c>
      <c r="V59" s="92">
        <f t="shared" si="11"/>
      </c>
      <c r="W59" s="92">
        <f t="shared" si="12"/>
      </c>
      <c r="X59" s="93">
        <f t="shared" si="13"/>
      </c>
      <c r="Y59" s="1">
        <f t="shared" si="14"/>
        <v>0</v>
      </c>
      <c r="Z59" s="1">
        <f t="shared" si="15"/>
        <v>0</v>
      </c>
      <c r="AA59" s="1">
        <f t="shared" si="16"/>
        <v>0</v>
      </c>
      <c r="AB59" s="1">
        <f t="shared" si="17"/>
        <v>0</v>
      </c>
      <c r="AC59" s="1">
        <f t="shared" si="18"/>
        <v>0</v>
      </c>
      <c r="AE59" s="1">
        <f t="shared" si="19"/>
        <v>0</v>
      </c>
      <c r="AF59" s="1">
        <f t="shared" si="20"/>
        <v>0</v>
      </c>
      <c r="AG59" s="1">
        <f t="shared" si="21"/>
        <v>0</v>
      </c>
      <c r="AH59" s="1" t="b">
        <f t="shared" si="22"/>
        <v>0</v>
      </c>
      <c r="AI59" s="1" t="b">
        <f t="shared" si="23"/>
        <v>1</v>
      </c>
      <c r="AJ59" s="1" t="b">
        <f t="shared" si="24"/>
        <v>0</v>
      </c>
      <c r="AK59" s="1" t="b">
        <f t="shared" si="25"/>
        <v>0</v>
      </c>
      <c r="AL59" s="1" t="b">
        <f t="shared" si="26"/>
        <v>0</v>
      </c>
      <c r="AM59" s="1" t="b">
        <f t="shared" si="27"/>
        <v>0</v>
      </c>
      <c r="AN59" s="1" t="b">
        <f t="shared" si="28"/>
        <v>0</v>
      </c>
      <c r="AO59" s="1" t="b">
        <f t="shared" si="29"/>
        <v>1</v>
      </c>
      <c r="AP59" s="1" t="b">
        <f t="shared" si="30"/>
        <v>1</v>
      </c>
      <c r="AQ59" s="1" t="b">
        <f t="shared" si="31"/>
        <v>1</v>
      </c>
      <c r="AR59" s="1" t="b">
        <f t="shared" si="32"/>
        <v>1</v>
      </c>
      <c r="AS59" s="1" t="b">
        <f t="shared" si="33"/>
        <v>1</v>
      </c>
      <c r="BA59" s="1" t="b">
        <f t="shared" si="34"/>
        <v>0</v>
      </c>
      <c r="BB59" s="1" t="b">
        <f t="shared" si="35"/>
        <v>0</v>
      </c>
      <c r="BC59" s="1" t="b">
        <f t="shared" si="36"/>
        <v>0</v>
      </c>
      <c r="BD59" s="1" t="b">
        <f t="shared" si="37"/>
        <v>1</v>
      </c>
      <c r="BE59" s="1" t="b">
        <f t="shared" si="38"/>
        <v>1</v>
      </c>
      <c r="BF59" s="1" t="b">
        <f t="shared" si="39"/>
        <v>1</v>
      </c>
      <c r="BG59" s="1" t="b">
        <f t="shared" si="40"/>
        <v>1</v>
      </c>
      <c r="BH59" s="1" t="b">
        <f t="shared" si="41"/>
        <v>1</v>
      </c>
      <c r="BI59" s="1" t="b">
        <f t="shared" si="42"/>
        <v>0</v>
      </c>
    </row>
    <row r="60" spans="1:61" ht="14.25" customHeight="1">
      <c r="A60" s="94">
        <v>29</v>
      </c>
      <c r="B60" s="95"/>
      <c r="C60" s="96" t="s">
        <v>85</v>
      </c>
      <c r="D60" s="178"/>
      <c r="E60" s="179"/>
      <c r="F60" s="178"/>
      <c r="G60" s="179"/>
      <c r="H60" s="178"/>
      <c r="I60" s="179"/>
      <c r="J60" s="178"/>
      <c r="K60" s="179"/>
      <c r="L60" s="178"/>
      <c r="M60" s="179"/>
      <c r="N60" s="91">
        <f t="shared" si="0"/>
        <v>0</v>
      </c>
      <c r="O60" s="97"/>
      <c r="P60" s="92">
        <f t="shared" si="5"/>
        <v>0</v>
      </c>
      <c r="Q60" s="92">
        <f t="shared" si="6"/>
      </c>
      <c r="R60" s="92">
        <f t="shared" si="7"/>
      </c>
      <c r="S60" s="92">
        <f t="shared" si="8"/>
      </c>
      <c r="T60" s="92">
        <f t="shared" si="9"/>
      </c>
      <c r="U60" s="92">
        <f t="shared" si="10"/>
      </c>
      <c r="V60" s="92">
        <f t="shared" si="11"/>
      </c>
      <c r="W60" s="92">
        <f t="shared" si="12"/>
      </c>
      <c r="X60" s="93">
        <f t="shared" si="13"/>
      </c>
      <c r="Y60" s="1">
        <f t="shared" si="14"/>
        <v>0</v>
      </c>
      <c r="Z60" s="1">
        <f t="shared" si="15"/>
        <v>0</v>
      </c>
      <c r="AA60" s="1">
        <f t="shared" si="16"/>
        <v>0</v>
      </c>
      <c r="AB60" s="1">
        <f t="shared" si="17"/>
        <v>0</v>
      </c>
      <c r="AC60" s="1">
        <f t="shared" si="18"/>
        <v>0</v>
      </c>
      <c r="AE60" s="1">
        <f t="shared" si="19"/>
        <v>0</v>
      </c>
      <c r="AF60" s="1">
        <f t="shared" si="20"/>
        <v>0</v>
      </c>
      <c r="AG60" s="1">
        <f t="shared" si="21"/>
        <v>0</v>
      </c>
      <c r="AH60" s="1" t="b">
        <f t="shared" si="22"/>
        <v>0</v>
      </c>
      <c r="AI60" s="1" t="b">
        <f t="shared" si="23"/>
        <v>1</v>
      </c>
      <c r="AJ60" s="1" t="b">
        <f t="shared" si="24"/>
        <v>0</v>
      </c>
      <c r="AK60" s="1" t="b">
        <f t="shared" si="25"/>
        <v>0</v>
      </c>
      <c r="AL60" s="1" t="b">
        <f t="shared" si="26"/>
        <v>0</v>
      </c>
      <c r="AM60" s="1" t="b">
        <f t="shared" si="27"/>
        <v>0</v>
      </c>
      <c r="AN60" s="1" t="b">
        <f t="shared" si="28"/>
        <v>0</v>
      </c>
      <c r="AO60" s="1" t="b">
        <f t="shared" si="29"/>
        <v>1</v>
      </c>
      <c r="AP60" s="1" t="b">
        <f t="shared" si="30"/>
        <v>1</v>
      </c>
      <c r="AQ60" s="1" t="b">
        <f t="shared" si="31"/>
        <v>1</v>
      </c>
      <c r="AR60" s="1" t="b">
        <f t="shared" si="32"/>
        <v>1</v>
      </c>
      <c r="AS60" s="1" t="b">
        <f t="shared" si="33"/>
        <v>1</v>
      </c>
      <c r="BA60" s="1" t="b">
        <f t="shared" si="34"/>
        <v>0</v>
      </c>
      <c r="BB60" s="1" t="b">
        <f t="shared" si="35"/>
        <v>0</v>
      </c>
      <c r="BC60" s="1" t="b">
        <f t="shared" si="36"/>
        <v>0</v>
      </c>
      <c r="BD60" s="1" t="b">
        <f t="shared" si="37"/>
        <v>1</v>
      </c>
      <c r="BE60" s="1" t="b">
        <f t="shared" si="38"/>
        <v>1</v>
      </c>
      <c r="BF60" s="1" t="b">
        <f t="shared" si="39"/>
        <v>1</v>
      </c>
      <c r="BG60" s="1" t="b">
        <f t="shared" si="40"/>
        <v>1</v>
      </c>
      <c r="BH60" s="1" t="b">
        <f t="shared" si="41"/>
        <v>1</v>
      </c>
      <c r="BI60" s="1" t="b">
        <f t="shared" si="42"/>
        <v>0</v>
      </c>
    </row>
    <row r="61" spans="1:61" ht="14.25" customHeight="1">
      <c r="A61" s="94">
        <v>30</v>
      </c>
      <c r="B61" s="95"/>
      <c r="C61" s="96" t="s">
        <v>86</v>
      </c>
      <c r="D61" s="178"/>
      <c r="E61" s="179"/>
      <c r="F61" s="178"/>
      <c r="G61" s="179"/>
      <c r="H61" s="178"/>
      <c r="I61" s="179"/>
      <c r="J61" s="178"/>
      <c r="K61" s="179"/>
      <c r="L61" s="178"/>
      <c r="M61" s="179"/>
      <c r="N61" s="91">
        <f t="shared" si="0"/>
        <v>0</v>
      </c>
      <c r="O61" s="97"/>
      <c r="P61" s="92">
        <f t="shared" si="5"/>
        <v>0</v>
      </c>
      <c r="Q61" s="92">
        <f t="shared" si="6"/>
      </c>
      <c r="R61" s="92">
        <f t="shared" si="7"/>
      </c>
      <c r="S61" s="92">
        <f t="shared" si="8"/>
      </c>
      <c r="T61" s="92">
        <f t="shared" si="9"/>
      </c>
      <c r="U61" s="92">
        <f t="shared" si="10"/>
      </c>
      <c r="V61" s="92">
        <f t="shared" si="11"/>
      </c>
      <c r="W61" s="92">
        <f t="shared" si="12"/>
      </c>
      <c r="X61" s="93">
        <f t="shared" si="13"/>
      </c>
      <c r="Y61" s="1">
        <f t="shared" si="14"/>
        <v>0</v>
      </c>
      <c r="Z61" s="1">
        <f t="shared" si="15"/>
        <v>0</v>
      </c>
      <c r="AA61" s="1">
        <f t="shared" si="16"/>
        <v>0</v>
      </c>
      <c r="AB61" s="1">
        <f t="shared" si="17"/>
        <v>0</v>
      </c>
      <c r="AC61" s="1">
        <f t="shared" si="18"/>
        <v>0</v>
      </c>
      <c r="AE61" s="1">
        <f t="shared" si="19"/>
        <v>0</v>
      </c>
      <c r="AF61" s="1">
        <f t="shared" si="20"/>
        <v>0</v>
      </c>
      <c r="AG61" s="1">
        <f t="shared" si="21"/>
        <v>0</v>
      </c>
      <c r="AH61" s="1" t="b">
        <f t="shared" si="22"/>
        <v>0</v>
      </c>
      <c r="AI61" s="1" t="b">
        <f t="shared" si="23"/>
        <v>1</v>
      </c>
      <c r="AJ61" s="1" t="b">
        <f t="shared" si="24"/>
        <v>0</v>
      </c>
      <c r="AK61" s="1" t="b">
        <f t="shared" si="25"/>
        <v>0</v>
      </c>
      <c r="AL61" s="1" t="b">
        <f t="shared" si="26"/>
        <v>0</v>
      </c>
      <c r="AM61" s="1" t="b">
        <f t="shared" si="27"/>
        <v>0</v>
      </c>
      <c r="AN61" s="1" t="b">
        <f t="shared" si="28"/>
        <v>0</v>
      </c>
      <c r="AO61" s="1" t="b">
        <f t="shared" si="29"/>
        <v>1</v>
      </c>
      <c r="AP61" s="1" t="b">
        <f t="shared" si="30"/>
        <v>1</v>
      </c>
      <c r="AQ61" s="1" t="b">
        <f t="shared" si="31"/>
        <v>1</v>
      </c>
      <c r="AR61" s="1" t="b">
        <f t="shared" si="32"/>
        <v>1</v>
      </c>
      <c r="AS61" s="1" t="b">
        <f t="shared" si="33"/>
        <v>1</v>
      </c>
      <c r="BA61" s="1" t="b">
        <f t="shared" si="34"/>
        <v>0</v>
      </c>
      <c r="BB61" s="1" t="b">
        <f t="shared" si="35"/>
        <v>0</v>
      </c>
      <c r="BC61" s="1" t="b">
        <f t="shared" si="36"/>
        <v>0</v>
      </c>
      <c r="BD61" s="1" t="b">
        <f t="shared" si="37"/>
        <v>1</v>
      </c>
      <c r="BE61" s="1" t="b">
        <f t="shared" si="38"/>
        <v>1</v>
      </c>
      <c r="BF61" s="1" t="b">
        <f t="shared" si="39"/>
        <v>1</v>
      </c>
      <c r="BG61" s="1" t="b">
        <f t="shared" si="40"/>
        <v>1</v>
      </c>
      <c r="BH61" s="1" t="b">
        <f t="shared" si="41"/>
        <v>1</v>
      </c>
      <c r="BI61" s="1" t="b">
        <f t="shared" si="42"/>
        <v>0</v>
      </c>
    </row>
    <row r="62" spans="1:61" ht="14.25" customHeight="1">
      <c r="A62" s="94">
        <v>31</v>
      </c>
      <c r="B62" s="95"/>
      <c r="C62" s="96" t="s">
        <v>87</v>
      </c>
      <c r="D62" s="178"/>
      <c r="E62" s="179"/>
      <c r="F62" s="178"/>
      <c r="G62" s="179"/>
      <c r="H62" s="178"/>
      <c r="I62" s="179"/>
      <c r="J62" s="178"/>
      <c r="K62" s="179"/>
      <c r="L62" s="178"/>
      <c r="M62" s="179"/>
      <c r="N62" s="91">
        <f t="shared" si="0"/>
        <v>0</v>
      </c>
      <c r="O62" s="97"/>
      <c r="P62" s="92">
        <f t="shared" si="5"/>
        <v>0</v>
      </c>
      <c r="Q62" s="92">
        <f t="shared" si="6"/>
      </c>
      <c r="R62" s="92">
        <f t="shared" si="7"/>
      </c>
      <c r="S62" s="92">
        <f t="shared" si="8"/>
      </c>
      <c r="T62" s="92">
        <f t="shared" si="9"/>
      </c>
      <c r="U62" s="92">
        <f t="shared" si="10"/>
      </c>
      <c r="V62" s="92">
        <f t="shared" si="11"/>
      </c>
      <c r="W62" s="92">
        <f t="shared" si="12"/>
      </c>
      <c r="X62" s="93">
        <f t="shared" si="13"/>
      </c>
      <c r="Y62" s="1">
        <f t="shared" si="14"/>
        <v>0</v>
      </c>
      <c r="Z62" s="1">
        <f t="shared" si="15"/>
        <v>0</v>
      </c>
      <c r="AA62" s="1">
        <f t="shared" si="16"/>
        <v>0</v>
      </c>
      <c r="AB62" s="1">
        <f t="shared" si="17"/>
        <v>0</v>
      </c>
      <c r="AC62" s="1">
        <f t="shared" si="18"/>
        <v>0</v>
      </c>
      <c r="AE62" s="1">
        <f t="shared" si="19"/>
        <v>0</v>
      </c>
      <c r="AF62" s="1">
        <f t="shared" si="20"/>
        <v>0</v>
      </c>
      <c r="AG62" s="1">
        <f t="shared" si="21"/>
        <v>0</v>
      </c>
      <c r="AH62" s="1" t="b">
        <f t="shared" si="22"/>
        <v>0</v>
      </c>
      <c r="AI62" s="1" t="b">
        <f t="shared" si="23"/>
        <v>1</v>
      </c>
      <c r="AJ62" s="1" t="b">
        <f t="shared" si="24"/>
        <v>0</v>
      </c>
      <c r="AK62" s="1" t="b">
        <f t="shared" si="25"/>
        <v>0</v>
      </c>
      <c r="AL62" s="1" t="b">
        <f t="shared" si="26"/>
        <v>0</v>
      </c>
      <c r="AM62" s="1" t="b">
        <f t="shared" si="27"/>
        <v>0</v>
      </c>
      <c r="AN62" s="1" t="b">
        <f t="shared" si="28"/>
        <v>0</v>
      </c>
      <c r="AO62" s="1" t="b">
        <f t="shared" si="29"/>
        <v>1</v>
      </c>
      <c r="AP62" s="1" t="b">
        <f t="shared" si="30"/>
        <v>1</v>
      </c>
      <c r="AQ62" s="1" t="b">
        <f t="shared" si="31"/>
        <v>1</v>
      </c>
      <c r="AR62" s="1" t="b">
        <f t="shared" si="32"/>
        <v>1</v>
      </c>
      <c r="AS62" s="1" t="b">
        <f t="shared" si="33"/>
        <v>1</v>
      </c>
      <c r="BA62" s="1" t="b">
        <f t="shared" si="34"/>
        <v>0</v>
      </c>
      <c r="BB62" s="1" t="b">
        <f t="shared" si="35"/>
        <v>0</v>
      </c>
      <c r="BC62" s="1" t="b">
        <f t="shared" si="36"/>
        <v>0</v>
      </c>
      <c r="BD62" s="1" t="b">
        <f t="shared" si="37"/>
        <v>1</v>
      </c>
      <c r="BE62" s="1" t="b">
        <f t="shared" si="38"/>
        <v>1</v>
      </c>
      <c r="BF62" s="1" t="b">
        <f t="shared" si="39"/>
        <v>1</v>
      </c>
      <c r="BG62" s="1" t="b">
        <f t="shared" si="40"/>
        <v>1</v>
      </c>
      <c r="BH62" s="1" t="b">
        <f t="shared" si="41"/>
        <v>1</v>
      </c>
      <c r="BI62" s="1" t="b">
        <f t="shared" si="42"/>
        <v>0</v>
      </c>
    </row>
    <row r="63" spans="1:61" ht="14.25" customHeight="1">
      <c r="A63" s="94">
        <v>32</v>
      </c>
      <c r="B63" s="95"/>
      <c r="C63" s="96" t="s">
        <v>88</v>
      </c>
      <c r="D63" s="178"/>
      <c r="E63" s="179"/>
      <c r="F63" s="178"/>
      <c r="G63" s="179"/>
      <c r="H63" s="178"/>
      <c r="I63" s="179"/>
      <c r="J63" s="178"/>
      <c r="K63" s="179"/>
      <c r="L63" s="178"/>
      <c r="M63" s="179"/>
      <c r="N63" s="91">
        <f t="shared" si="0"/>
        <v>0</v>
      </c>
      <c r="O63" s="97"/>
      <c r="P63" s="92">
        <f t="shared" si="5"/>
        <v>0</v>
      </c>
      <c r="Q63" s="92">
        <f t="shared" si="6"/>
      </c>
      <c r="R63" s="92">
        <f t="shared" si="7"/>
      </c>
      <c r="S63" s="92">
        <f t="shared" si="8"/>
      </c>
      <c r="T63" s="92">
        <f t="shared" si="9"/>
      </c>
      <c r="U63" s="92">
        <f t="shared" si="10"/>
      </c>
      <c r="V63" s="92">
        <f t="shared" si="11"/>
      </c>
      <c r="W63" s="92">
        <f t="shared" si="12"/>
      </c>
      <c r="X63" s="93">
        <f t="shared" si="13"/>
      </c>
      <c r="Y63" s="1">
        <f t="shared" si="14"/>
        <v>0</v>
      </c>
      <c r="Z63" s="1">
        <f t="shared" si="15"/>
        <v>0</v>
      </c>
      <c r="AA63" s="1">
        <f t="shared" si="16"/>
        <v>0</v>
      </c>
      <c r="AB63" s="1">
        <f t="shared" si="17"/>
        <v>0</v>
      </c>
      <c r="AC63" s="1">
        <f t="shared" si="18"/>
        <v>0</v>
      </c>
      <c r="AE63" s="1">
        <f t="shared" si="19"/>
        <v>0</v>
      </c>
      <c r="AF63" s="1">
        <f t="shared" si="20"/>
        <v>0</v>
      </c>
      <c r="AG63" s="1">
        <f t="shared" si="21"/>
        <v>0</v>
      </c>
      <c r="AH63" s="1" t="b">
        <f t="shared" si="22"/>
        <v>0</v>
      </c>
      <c r="AI63" s="1" t="b">
        <f t="shared" si="23"/>
        <v>1</v>
      </c>
      <c r="AJ63" s="1" t="b">
        <f t="shared" si="24"/>
        <v>0</v>
      </c>
      <c r="AK63" s="1" t="b">
        <f t="shared" si="25"/>
        <v>0</v>
      </c>
      <c r="AL63" s="1" t="b">
        <f t="shared" si="26"/>
        <v>0</v>
      </c>
      <c r="AM63" s="1" t="b">
        <f t="shared" si="27"/>
        <v>0</v>
      </c>
      <c r="AN63" s="1" t="b">
        <f t="shared" si="28"/>
        <v>0</v>
      </c>
      <c r="AO63" s="1" t="b">
        <f t="shared" si="29"/>
        <v>1</v>
      </c>
      <c r="AP63" s="1" t="b">
        <f t="shared" si="30"/>
        <v>1</v>
      </c>
      <c r="AQ63" s="1" t="b">
        <f t="shared" si="31"/>
        <v>1</v>
      </c>
      <c r="AR63" s="1" t="b">
        <f t="shared" si="32"/>
        <v>1</v>
      </c>
      <c r="AS63" s="1" t="b">
        <f t="shared" si="33"/>
        <v>1</v>
      </c>
      <c r="BA63" s="1" t="b">
        <f t="shared" si="34"/>
        <v>0</v>
      </c>
      <c r="BB63" s="1" t="b">
        <f t="shared" si="35"/>
        <v>0</v>
      </c>
      <c r="BC63" s="1" t="b">
        <f t="shared" si="36"/>
        <v>0</v>
      </c>
      <c r="BD63" s="1" t="b">
        <f t="shared" si="37"/>
        <v>1</v>
      </c>
      <c r="BE63" s="1" t="b">
        <f t="shared" si="38"/>
        <v>1</v>
      </c>
      <c r="BF63" s="1" t="b">
        <f t="shared" si="39"/>
        <v>1</v>
      </c>
      <c r="BG63" s="1" t="b">
        <f t="shared" si="40"/>
        <v>1</v>
      </c>
      <c r="BH63" s="1" t="b">
        <f t="shared" si="41"/>
        <v>1</v>
      </c>
      <c r="BI63" s="1" t="b">
        <f t="shared" si="42"/>
        <v>0</v>
      </c>
    </row>
    <row r="64" spans="1:61" ht="14.25" customHeight="1">
      <c r="A64" s="94">
        <v>33</v>
      </c>
      <c r="B64" s="95"/>
      <c r="C64" s="96" t="s">
        <v>89</v>
      </c>
      <c r="D64" s="178"/>
      <c r="E64" s="179"/>
      <c r="F64" s="178"/>
      <c r="G64" s="179"/>
      <c r="H64" s="178"/>
      <c r="I64" s="179"/>
      <c r="J64" s="178"/>
      <c r="K64" s="179"/>
      <c r="L64" s="178"/>
      <c r="M64" s="179"/>
      <c r="N64" s="91">
        <f aca="true" t="shared" si="43" ref="N64:N95">AF64+AG64</f>
        <v>0</v>
      </c>
      <c r="O64" s="97"/>
      <c r="P64" s="92">
        <f t="shared" si="5"/>
        <v>0</v>
      </c>
      <c r="Q64" s="92">
        <f t="shared" si="6"/>
      </c>
      <c r="R64" s="92">
        <f t="shared" si="7"/>
      </c>
      <c r="S64" s="92">
        <f t="shared" si="8"/>
      </c>
      <c r="T64" s="92">
        <f t="shared" si="9"/>
      </c>
      <c r="U64" s="92">
        <f t="shared" si="10"/>
      </c>
      <c r="V64" s="92">
        <f t="shared" si="11"/>
      </c>
      <c r="W64" s="92">
        <f t="shared" si="12"/>
      </c>
      <c r="X64" s="93">
        <f t="shared" si="13"/>
      </c>
      <c r="Y64" s="1">
        <f t="shared" si="14"/>
        <v>0</v>
      </c>
      <c r="Z64" s="1">
        <f t="shared" si="15"/>
        <v>0</v>
      </c>
      <c r="AA64" s="1">
        <f t="shared" si="16"/>
        <v>0</v>
      </c>
      <c r="AB64" s="1">
        <f t="shared" si="17"/>
        <v>0</v>
      </c>
      <c r="AC64" s="1">
        <f t="shared" si="18"/>
        <v>0</v>
      </c>
      <c r="AE64" s="1">
        <f t="shared" si="19"/>
        <v>0</v>
      </c>
      <c r="AF64" s="1">
        <f t="shared" si="20"/>
        <v>0</v>
      </c>
      <c r="AG64" s="1">
        <f t="shared" si="21"/>
        <v>0</v>
      </c>
      <c r="AH64" s="1" t="b">
        <f t="shared" si="22"/>
        <v>0</v>
      </c>
      <c r="AI64" s="1" t="b">
        <f t="shared" si="23"/>
        <v>1</v>
      </c>
      <c r="AJ64" s="1" t="b">
        <f t="shared" si="24"/>
        <v>0</v>
      </c>
      <c r="AK64" s="1" t="b">
        <f t="shared" si="25"/>
        <v>0</v>
      </c>
      <c r="AL64" s="1" t="b">
        <f t="shared" si="26"/>
        <v>0</v>
      </c>
      <c r="AM64" s="1" t="b">
        <f t="shared" si="27"/>
        <v>0</v>
      </c>
      <c r="AN64" s="1" t="b">
        <f t="shared" si="28"/>
        <v>0</v>
      </c>
      <c r="AO64" s="1" t="b">
        <f t="shared" si="29"/>
        <v>1</v>
      </c>
      <c r="AP64" s="1" t="b">
        <f t="shared" si="30"/>
        <v>1</v>
      </c>
      <c r="AQ64" s="1" t="b">
        <f t="shared" si="31"/>
        <v>1</v>
      </c>
      <c r="AR64" s="1" t="b">
        <f t="shared" si="32"/>
        <v>1</v>
      </c>
      <c r="AS64" s="1" t="b">
        <f t="shared" si="33"/>
        <v>1</v>
      </c>
      <c r="BA64" s="1" t="b">
        <f t="shared" si="34"/>
        <v>0</v>
      </c>
      <c r="BB64" s="1" t="b">
        <f t="shared" si="35"/>
        <v>0</v>
      </c>
      <c r="BC64" s="1" t="b">
        <f t="shared" si="36"/>
        <v>0</v>
      </c>
      <c r="BD64" s="1" t="b">
        <f t="shared" si="37"/>
        <v>1</v>
      </c>
      <c r="BE64" s="1" t="b">
        <f t="shared" si="38"/>
        <v>1</v>
      </c>
      <c r="BF64" s="1" t="b">
        <f t="shared" si="39"/>
        <v>1</v>
      </c>
      <c r="BG64" s="1" t="b">
        <f t="shared" si="40"/>
        <v>1</v>
      </c>
      <c r="BH64" s="1" t="b">
        <f t="shared" si="41"/>
        <v>1</v>
      </c>
      <c r="BI64" s="1" t="b">
        <f t="shared" si="42"/>
        <v>0</v>
      </c>
    </row>
    <row r="65" spans="1:61" ht="14.25" customHeight="1">
      <c r="A65" s="94">
        <v>34</v>
      </c>
      <c r="B65" s="95"/>
      <c r="C65" s="96" t="s">
        <v>90</v>
      </c>
      <c r="D65" s="178"/>
      <c r="E65" s="179"/>
      <c r="F65" s="178"/>
      <c r="G65" s="179"/>
      <c r="H65" s="178"/>
      <c r="I65" s="179"/>
      <c r="J65" s="178"/>
      <c r="K65" s="179"/>
      <c r="L65" s="178"/>
      <c r="M65" s="179"/>
      <c r="N65" s="91">
        <f t="shared" si="43"/>
        <v>0</v>
      </c>
      <c r="O65" s="97"/>
      <c r="P65" s="92">
        <f t="shared" si="5"/>
        <v>0</v>
      </c>
      <c r="Q65" s="92">
        <f t="shared" si="6"/>
      </c>
      <c r="R65" s="92">
        <f t="shared" si="7"/>
      </c>
      <c r="S65" s="92">
        <f t="shared" si="8"/>
      </c>
      <c r="T65" s="92">
        <f t="shared" si="9"/>
      </c>
      <c r="U65" s="92">
        <f t="shared" si="10"/>
      </c>
      <c r="V65" s="92">
        <f t="shared" si="11"/>
      </c>
      <c r="W65" s="92">
        <f t="shared" si="12"/>
      </c>
      <c r="X65" s="93">
        <f t="shared" si="13"/>
      </c>
      <c r="Y65" s="1">
        <f t="shared" si="14"/>
        <v>0</v>
      </c>
      <c r="Z65" s="1">
        <f t="shared" si="15"/>
        <v>0</v>
      </c>
      <c r="AA65" s="1">
        <f t="shared" si="16"/>
        <v>0</v>
      </c>
      <c r="AB65" s="1">
        <f t="shared" si="17"/>
        <v>0</v>
      </c>
      <c r="AC65" s="1">
        <f t="shared" si="18"/>
        <v>0</v>
      </c>
      <c r="AE65" s="1">
        <f t="shared" si="19"/>
        <v>0</v>
      </c>
      <c r="AF65" s="1">
        <f t="shared" si="20"/>
        <v>0</v>
      </c>
      <c r="AG65" s="1">
        <f t="shared" si="21"/>
        <v>0</v>
      </c>
      <c r="AH65" s="1" t="b">
        <f t="shared" si="22"/>
        <v>0</v>
      </c>
      <c r="AI65" s="1" t="b">
        <f t="shared" si="23"/>
        <v>1</v>
      </c>
      <c r="AJ65" s="1" t="b">
        <f t="shared" si="24"/>
        <v>0</v>
      </c>
      <c r="AK65" s="1" t="b">
        <f t="shared" si="25"/>
        <v>0</v>
      </c>
      <c r="AL65" s="1" t="b">
        <f t="shared" si="26"/>
        <v>0</v>
      </c>
      <c r="AM65" s="1" t="b">
        <f t="shared" si="27"/>
        <v>0</v>
      </c>
      <c r="AN65" s="1" t="b">
        <f t="shared" si="28"/>
        <v>0</v>
      </c>
      <c r="AO65" s="1" t="b">
        <f t="shared" si="29"/>
        <v>1</v>
      </c>
      <c r="AP65" s="1" t="b">
        <f t="shared" si="30"/>
        <v>1</v>
      </c>
      <c r="AQ65" s="1" t="b">
        <f t="shared" si="31"/>
        <v>1</v>
      </c>
      <c r="AR65" s="1" t="b">
        <f t="shared" si="32"/>
        <v>1</v>
      </c>
      <c r="AS65" s="1" t="b">
        <f t="shared" si="33"/>
        <v>1</v>
      </c>
      <c r="BA65" s="1" t="b">
        <f t="shared" si="34"/>
        <v>0</v>
      </c>
      <c r="BB65" s="1" t="b">
        <f t="shared" si="35"/>
        <v>0</v>
      </c>
      <c r="BC65" s="1" t="b">
        <f t="shared" si="36"/>
        <v>0</v>
      </c>
      <c r="BD65" s="1" t="b">
        <f t="shared" si="37"/>
        <v>1</v>
      </c>
      <c r="BE65" s="1" t="b">
        <f t="shared" si="38"/>
        <v>1</v>
      </c>
      <c r="BF65" s="1" t="b">
        <f t="shared" si="39"/>
        <v>1</v>
      </c>
      <c r="BG65" s="1" t="b">
        <f t="shared" si="40"/>
        <v>1</v>
      </c>
      <c r="BH65" s="1" t="b">
        <f t="shared" si="41"/>
        <v>1</v>
      </c>
      <c r="BI65" s="1" t="b">
        <f t="shared" si="42"/>
        <v>0</v>
      </c>
    </row>
    <row r="66" spans="1:61" ht="14.25" customHeight="1">
      <c r="A66" s="94">
        <v>35</v>
      </c>
      <c r="B66" s="95"/>
      <c r="C66" s="96" t="s">
        <v>91</v>
      </c>
      <c r="D66" s="178"/>
      <c r="E66" s="179"/>
      <c r="F66" s="178"/>
      <c r="G66" s="179"/>
      <c r="H66" s="178"/>
      <c r="I66" s="179"/>
      <c r="J66" s="178"/>
      <c r="K66" s="179"/>
      <c r="L66" s="178"/>
      <c r="M66" s="179"/>
      <c r="N66" s="91">
        <f t="shared" si="43"/>
        <v>0</v>
      </c>
      <c r="O66" s="97"/>
      <c r="P66" s="92">
        <f t="shared" si="5"/>
        <v>0</v>
      </c>
      <c r="Q66" s="92">
        <f t="shared" si="6"/>
      </c>
      <c r="R66" s="92">
        <f t="shared" si="7"/>
      </c>
      <c r="S66" s="92">
        <f t="shared" si="8"/>
      </c>
      <c r="T66" s="92">
        <f t="shared" si="9"/>
      </c>
      <c r="U66" s="92">
        <f t="shared" si="10"/>
      </c>
      <c r="V66" s="92">
        <f t="shared" si="11"/>
      </c>
      <c r="W66" s="92">
        <f t="shared" si="12"/>
      </c>
      <c r="X66" s="93">
        <f t="shared" si="13"/>
      </c>
      <c r="Y66" s="1">
        <f t="shared" si="14"/>
        <v>0</v>
      </c>
      <c r="Z66" s="1">
        <f t="shared" si="15"/>
        <v>0</v>
      </c>
      <c r="AA66" s="1">
        <f t="shared" si="16"/>
        <v>0</v>
      </c>
      <c r="AB66" s="1">
        <f t="shared" si="17"/>
        <v>0</v>
      </c>
      <c r="AC66" s="1">
        <f t="shared" si="18"/>
        <v>0</v>
      </c>
      <c r="AE66" s="1">
        <f t="shared" si="19"/>
        <v>0</v>
      </c>
      <c r="AF66" s="1">
        <f t="shared" si="20"/>
        <v>0</v>
      </c>
      <c r="AG66" s="1">
        <f t="shared" si="21"/>
        <v>0</v>
      </c>
      <c r="AH66" s="1" t="b">
        <f t="shared" si="22"/>
        <v>0</v>
      </c>
      <c r="AI66" s="1" t="b">
        <f t="shared" si="23"/>
        <v>1</v>
      </c>
      <c r="AJ66" s="1" t="b">
        <f t="shared" si="24"/>
        <v>0</v>
      </c>
      <c r="AK66" s="1" t="b">
        <f t="shared" si="25"/>
        <v>0</v>
      </c>
      <c r="AL66" s="1" t="b">
        <f t="shared" si="26"/>
        <v>0</v>
      </c>
      <c r="AM66" s="1" t="b">
        <f t="shared" si="27"/>
        <v>0</v>
      </c>
      <c r="AN66" s="1" t="b">
        <f t="shared" si="28"/>
        <v>0</v>
      </c>
      <c r="AO66" s="1" t="b">
        <f t="shared" si="29"/>
        <v>1</v>
      </c>
      <c r="AP66" s="1" t="b">
        <f t="shared" si="30"/>
        <v>1</v>
      </c>
      <c r="AQ66" s="1" t="b">
        <f t="shared" si="31"/>
        <v>1</v>
      </c>
      <c r="AR66" s="1" t="b">
        <f t="shared" si="32"/>
        <v>1</v>
      </c>
      <c r="AS66" s="1" t="b">
        <f t="shared" si="33"/>
        <v>1</v>
      </c>
      <c r="BA66" s="1" t="b">
        <f t="shared" si="34"/>
        <v>0</v>
      </c>
      <c r="BB66" s="1" t="b">
        <f t="shared" si="35"/>
        <v>0</v>
      </c>
      <c r="BC66" s="1" t="b">
        <f t="shared" si="36"/>
        <v>0</v>
      </c>
      <c r="BD66" s="1" t="b">
        <f t="shared" si="37"/>
        <v>1</v>
      </c>
      <c r="BE66" s="1" t="b">
        <f t="shared" si="38"/>
        <v>1</v>
      </c>
      <c r="BF66" s="1" t="b">
        <f t="shared" si="39"/>
        <v>1</v>
      </c>
      <c r="BG66" s="1" t="b">
        <f t="shared" si="40"/>
        <v>1</v>
      </c>
      <c r="BH66" s="1" t="b">
        <f t="shared" si="41"/>
        <v>1</v>
      </c>
      <c r="BI66" s="1" t="b">
        <f t="shared" si="42"/>
        <v>0</v>
      </c>
    </row>
    <row r="67" spans="1:61" ht="14.25" customHeight="1">
      <c r="A67" s="94">
        <v>36</v>
      </c>
      <c r="B67" s="95"/>
      <c r="C67" s="96" t="s">
        <v>92</v>
      </c>
      <c r="D67" s="178"/>
      <c r="E67" s="179"/>
      <c r="F67" s="178"/>
      <c r="G67" s="179"/>
      <c r="H67" s="178"/>
      <c r="I67" s="179"/>
      <c r="J67" s="178"/>
      <c r="K67" s="179"/>
      <c r="L67" s="178"/>
      <c r="M67" s="179"/>
      <c r="N67" s="91">
        <f t="shared" si="43"/>
        <v>0</v>
      </c>
      <c r="O67" s="97"/>
      <c r="P67" s="92">
        <f t="shared" si="5"/>
        <v>0</v>
      </c>
      <c r="Q67" s="92">
        <f t="shared" si="6"/>
      </c>
      <c r="R67" s="92">
        <f t="shared" si="7"/>
      </c>
      <c r="S67" s="92">
        <f t="shared" si="8"/>
      </c>
      <c r="T67" s="92">
        <f t="shared" si="9"/>
      </c>
      <c r="U67" s="92">
        <f t="shared" si="10"/>
      </c>
      <c r="V67" s="92">
        <f t="shared" si="11"/>
      </c>
      <c r="W67" s="92">
        <f t="shared" si="12"/>
      </c>
      <c r="X67" s="93">
        <f t="shared" si="13"/>
      </c>
      <c r="Y67" s="1">
        <f t="shared" si="14"/>
        <v>0</v>
      </c>
      <c r="Z67" s="1">
        <f t="shared" si="15"/>
        <v>0</v>
      </c>
      <c r="AA67" s="1">
        <f t="shared" si="16"/>
        <v>0</v>
      </c>
      <c r="AB67" s="1">
        <f t="shared" si="17"/>
        <v>0</v>
      </c>
      <c r="AC67" s="1">
        <f t="shared" si="18"/>
        <v>0</v>
      </c>
      <c r="AE67" s="1">
        <f t="shared" si="19"/>
        <v>0</v>
      </c>
      <c r="AF67" s="1">
        <f t="shared" si="20"/>
        <v>0</v>
      </c>
      <c r="AG67" s="1">
        <f t="shared" si="21"/>
        <v>0</v>
      </c>
      <c r="AH67" s="1" t="b">
        <f t="shared" si="22"/>
        <v>0</v>
      </c>
      <c r="AI67" s="1" t="b">
        <f t="shared" si="23"/>
        <v>1</v>
      </c>
      <c r="AJ67" s="1" t="b">
        <f t="shared" si="24"/>
        <v>0</v>
      </c>
      <c r="AK67" s="1" t="b">
        <f t="shared" si="25"/>
        <v>0</v>
      </c>
      <c r="AL67" s="1" t="b">
        <f t="shared" si="26"/>
        <v>0</v>
      </c>
      <c r="AM67" s="1" t="b">
        <f t="shared" si="27"/>
        <v>0</v>
      </c>
      <c r="AN67" s="1" t="b">
        <f t="shared" si="28"/>
        <v>0</v>
      </c>
      <c r="AO67" s="1" t="b">
        <f t="shared" si="29"/>
        <v>1</v>
      </c>
      <c r="AP67" s="1" t="b">
        <f t="shared" si="30"/>
        <v>1</v>
      </c>
      <c r="AQ67" s="1" t="b">
        <f t="shared" si="31"/>
        <v>1</v>
      </c>
      <c r="AR67" s="1" t="b">
        <f t="shared" si="32"/>
        <v>1</v>
      </c>
      <c r="AS67" s="1" t="b">
        <f t="shared" si="33"/>
        <v>1</v>
      </c>
      <c r="BA67" s="1" t="b">
        <f t="shared" si="34"/>
        <v>0</v>
      </c>
      <c r="BB67" s="1" t="b">
        <f t="shared" si="35"/>
        <v>0</v>
      </c>
      <c r="BC67" s="1" t="b">
        <f t="shared" si="36"/>
        <v>0</v>
      </c>
      <c r="BD67" s="1" t="b">
        <f t="shared" si="37"/>
        <v>1</v>
      </c>
      <c r="BE67" s="1" t="b">
        <f t="shared" si="38"/>
        <v>1</v>
      </c>
      <c r="BF67" s="1" t="b">
        <f t="shared" si="39"/>
        <v>1</v>
      </c>
      <c r="BG67" s="1" t="b">
        <f t="shared" si="40"/>
        <v>1</v>
      </c>
      <c r="BH67" s="1" t="b">
        <f t="shared" si="41"/>
        <v>1</v>
      </c>
      <c r="BI67" s="1" t="b">
        <f t="shared" si="42"/>
        <v>0</v>
      </c>
    </row>
    <row r="68" spans="1:61" ht="14.25" customHeight="1">
      <c r="A68" s="94">
        <v>37</v>
      </c>
      <c r="B68" s="95"/>
      <c r="C68" s="96" t="s">
        <v>93</v>
      </c>
      <c r="D68" s="178"/>
      <c r="E68" s="179"/>
      <c r="F68" s="178"/>
      <c r="G68" s="179"/>
      <c r="H68" s="178"/>
      <c r="I68" s="179"/>
      <c r="J68" s="178"/>
      <c r="K68" s="179"/>
      <c r="L68" s="178"/>
      <c r="M68" s="179"/>
      <c r="N68" s="91">
        <f t="shared" si="43"/>
        <v>0</v>
      </c>
      <c r="O68" s="97"/>
      <c r="P68" s="92">
        <f t="shared" si="5"/>
        <v>0</v>
      </c>
      <c r="Q68" s="92">
        <f t="shared" si="6"/>
      </c>
      <c r="R68" s="92">
        <f t="shared" si="7"/>
      </c>
      <c r="S68" s="92">
        <f t="shared" si="8"/>
      </c>
      <c r="T68" s="92">
        <f t="shared" si="9"/>
      </c>
      <c r="U68" s="92">
        <f t="shared" si="10"/>
      </c>
      <c r="V68" s="92">
        <f t="shared" si="11"/>
      </c>
      <c r="W68" s="92">
        <f t="shared" si="12"/>
      </c>
      <c r="X68" s="93">
        <f t="shared" si="13"/>
      </c>
      <c r="Y68" s="1">
        <f t="shared" si="14"/>
        <v>0</v>
      </c>
      <c r="Z68" s="1">
        <f t="shared" si="15"/>
        <v>0</v>
      </c>
      <c r="AA68" s="1">
        <f t="shared" si="16"/>
        <v>0</v>
      </c>
      <c r="AB68" s="1">
        <f t="shared" si="17"/>
        <v>0</v>
      </c>
      <c r="AC68" s="1">
        <f t="shared" si="18"/>
        <v>0</v>
      </c>
      <c r="AE68" s="1">
        <f t="shared" si="19"/>
        <v>0</v>
      </c>
      <c r="AF68" s="1">
        <f t="shared" si="20"/>
        <v>0</v>
      </c>
      <c r="AG68" s="1">
        <f t="shared" si="21"/>
        <v>0</v>
      </c>
      <c r="AH68" s="1" t="b">
        <f t="shared" si="22"/>
        <v>0</v>
      </c>
      <c r="AI68" s="1" t="b">
        <f t="shared" si="23"/>
        <v>1</v>
      </c>
      <c r="AJ68" s="1" t="b">
        <f t="shared" si="24"/>
        <v>0</v>
      </c>
      <c r="AK68" s="1" t="b">
        <f t="shared" si="25"/>
        <v>0</v>
      </c>
      <c r="AL68" s="1" t="b">
        <f t="shared" si="26"/>
        <v>0</v>
      </c>
      <c r="AM68" s="1" t="b">
        <f t="shared" si="27"/>
        <v>0</v>
      </c>
      <c r="AN68" s="1" t="b">
        <f t="shared" si="28"/>
        <v>0</v>
      </c>
      <c r="AO68" s="1" t="b">
        <f t="shared" si="29"/>
        <v>1</v>
      </c>
      <c r="AP68" s="1" t="b">
        <f t="shared" si="30"/>
        <v>1</v>
      </c>
      <c r="AQ68" s="1" t="b">
        <f t="shared" si="31"/>
        <v>1</v>
      </c>
      <c r="AR68" s="1" t="b">
        <f t="shared" si="32"/>
        <v>1</v>
      </c>
      <c r="AS68" s="1" t="b">
        <f t="shared" si="33"/>
        <v>1</v>
      </c>
      <c r="BA68" s="1" t="b">
        <f t="shared" si="34"/>
        <v>0</v>
      </c>
      <c r="BB68" s="1" t="b">
        <f t="shared" si="35"/>
        <v>0</v>
      </c>
      <c r="BC68" s="1" t="b">
        <f t="shared" si="36"/>
        <v>0</v>
      </c>
      <c r="BD68" s="1" t="b">
        <f t="shared" si="37"/>
        <v>1</v>
      </c>
      <c r="BE68" s="1" t="b">
        <f t="shared" si="38"/>
        <v>1</v>
      </c>
      <c r="BF68" s="1" t="b">
        <f t="shared" si="39"/>
        <v>1</v>
      </c>
      <c r="BG68" s="1" t="b">
        <f t="shared" si="40"/>
        <v>1</v>
      </c>
      <c r="BH68" s="1" t="b">
        <f t="shared" si="41"/>
        <v>1</v>
      </c>
      <c r="BI68" s="1" t="b">
        <f t="shared" si="42"/>
        <v>0</v>
      </c>
    </row>
    <row r="69" spans="1:61" ht="14.25" customHeight="1">
      <c r="A69" s="94">
        <v>38</v>
      </c>
      <c r="B69" s="95"/>
      <c r="C69" s="96" t="s">
        <v>94</v>
      </c>
      <c r="D69" s="178"/>
      <c r="E69" s="179"/>
      <c r="F69" s="178"/>
      <c r="G69" s="179"/>
      <c r="H69" s="178"/>
      <c r="I69" s="179"/>
      <c r="J69" s="178"/>
      <c r="K69" s="179"/>
      <c r="L69" s="178"/>
      <c r="M69" s="179"/>
      <c r="N69" s="91">
        <f t="shared" si="43"/>
        <v>0</v>
      </c>
      <c r="O69" s="97"/>
      <c r="P69" s="92">
        <f t="shared" si="5"/>
        <v>0</v>
      </c>
      <c r="Q69" s="92">
        <f t="shared" si="6"/>
      </c>
      <c r="R69" s="92">
        <f t="shared" si="7"/>
      </c>
      <c r="S69" s="92">
        <f t="shared" si="8"/>
      </c>
      <c r="T69" s="92">
        <f t="shared" si="9"/>
      </c>
      <c r="U69" s="92">
        <f t="shared" si="10"/>
      </c>
      <c r="V69" s="92">
        <f t="shared" si="11"/>
      </c>
      <c r="W69" s="92">
        <f t="shared" si="12"/>
      </c>
      <c r="X69" s="93">
        <f t="shared" si="13"/>
      </c>
      <c r="Y69" s="1">
        <f t="shared" si="14"/>
        <v>0</v>
      </c>
      <c r="Z69" s="1">
        <f t="shared" si="15"/>
        <v>0</v>
      </c>
      <c r="AA69" s="1">
        <f t="shared" si="16"/>
        <v>0</v>
      </c>
      <c r="AB69" s="1">
        <f t="shared" si="17"/>
        <v>0</v>
      </c>
      <c r="AC69" s="1">
        <f t="shared" si="18"/>
        <v>0</v>
      </c>
      <c r="AE69" s="1">
        <f t="shared" si="19"/>
        <v>0</v>
      </c>
      <c r="AF69" s="1">
        <f t="shared" si="20"/>
        <v>0</v>
      </c>
      <c r="AG69" s="1">
        <f t="shared" si="21"/>
        <v>0</v>
      </c>
      <c r="AH69" s="1" t="b">
        <f t="shared" si="22"/>
        <v>0</v>
      </c>
      <c r="AI69" s="1" t="b">
        <f t="shared" si="23"/>
        <v>1</v>
      </c>
      <c r="AJ69" s="1" t="b">
        <f t="shared" si="24"/>
        <v>0</v>
      </c>
      <c r="AK69" s="1" t="b">
        <f t="shared" si="25"/>
        <v>0</v>
      </c>
      <c r="AL69" s="1" t="b">
        <f t="shared" si="26"/>
        <v>0</v>
      </c>
      <c r="AM69" s="1" t="b">
        <f t="shared" si="27"/>
        <v>0</v>
      </c>
      <c r="AN69" s="1" t="b">
        <f t="shared" si="28"/>
        <v>0</v>
      </c>
      <c r="AO69" s="1" t="b">
        <f t="shared" si="29"/>
        <v>1</v>
      </c>
      <c r="AP69" s="1" t="b">
        <f t="shared" si="30"/>
        <v>1</v>
      </c>
      <c r="AQ69" s="1" t="b">
        <f t="shared" si="31"/>
        <v>1</v>
      </c>
      <c r="AR69" s="1" t="b">
        <f t="shared" si="32"/>
        <v>1</v>
      </c>
      <c r="AS69" s="1" t="b">
        <f t="shared" si="33"/>
        <v>1</v>
      </c>
      <c r="BA69" s="1" t="b">
        <f t="shared" si="34"/>
        <v>0</v>
      </c>
      <c r="BB69" s="1" t="b">
        <f t="shared" si="35"/>
        <v>0</v>
      </c>
      <c r="BC69" s="1" t="b">
        <f t="shared" si="36"/>
        <v>0</v>
      </c>
      <c r="BD69" s="1" t="b">
        <f t="shared" si="37"/>
        <v>1</v>
      </c>
      <c r="BE69" s="1" t="b">
        <f t="shared" si="38"/>
        <v>1</v>
      </c>
      <c r="BF69" s="1" t="b">
        <f t="shared" si="39"/>
        <v>1</v>
      </c>
      <c r="BG69" s="1" t="b">
        <f t="shared" si="40"/>
        <v>1</v>
      </c>
      <c r="BH69" s="1" t="b">
        <f t="shared" si="41"/>
        <v>1</v>
      </c>
      <c r="BI69" s="1" t="b">
        <f t="shared" si="42"/>
        <v>0</v>
      </c>
    </row>
    <row r="70" spans="1:61" ht="14.25" customHeight="1">
      <c r="A70" s="88">
        <v>39</v>
      </c>
      <c r="B70" s="95"/>
      <c r="C70" s="96" t="s">
        <v>95</v>
      </c>
      <c r="D70" s="178"/>
      <c r="E70" s="179"/>
      <c r="F70" s="178"/>
      <c r="G70" s="179"/>
      <c r="H70" s="178"/>
      <c r="I70" s="179"/>
      <c r="J70" s="178"/>
      <c r="K70" s="179"/>
      <c r="L70" s="178"/>
      <c r="M70" s="179"/>
      <c r="N70" s="91">
        <f t="shared" si="43"/>
        <v>0</v>
      </c>
      <c r="O70" s="97"/>
      <c r="P70" s="92">
        <f t="shared" si="5"/>
        <v>0</v>
      </c>
      <c r="Q70" s="92">
        <f t="shared" si="6"/>
      </c>
      <c r="R70" s="92">
        <f t="shared" si="7"/>
      </c>
      <c r="S70" s="92">
        <f t="shared" si="8"/>
      </c>
      <c r="T70" s="92">
        <f t="shared" si="9"/>
      </c>
      <c r="U70" s="92">
        <f t="shared" si="10"/>
      </c>
      <c r="V70" s="92">
        <f t="shared" si="11"/>
      </c>
      <c r="W70" s="92">
        <f t="shared" si="12"/>
      </c>
      <c r="X70" s="93">
        <f t="shared" si="13"/>
      </c>
      <c r="Y70" s="1">
        <f t="shared" si="14"/>
        <v>0</v>
      </c>
      <c r="Z70" s="1">
        <f t="shared" si="15"/>
        <v>0</v>
      </c>
      <c r="AA70" s="1">
        <f t="shared" si="16"/>
        <v>0</v>
      </c>
      <c r="AB70" s="1">
        <f t="shared" si="17"/>
        <v>0</v>
      </c>
      <c r="AC70" s="1">
        <f t="shared" si="18"/>
        <v>0</v>
      </c>
      <c r="AE70" s="1">
        <f t="shared" si="19"/>
        <v>0</v>
      </c>
      <c r="AF70" s="1">
        <f t="shared" si="20"/>
        <v>0</v>
      </c>
      <c r="AG70" s="1">
        <f t="shared" si="21"/>
        <v>0</v>
      </c>
      <c r="AH70" s="1" t="b">
        <f t="shared" si="22"/>
        <v>0</v>
      </c>
      <c r="AI70" s="1" t="b">
        <f t="shared" si="23"/>
        <v>1</v>
      </c>
      <c r="AJ70" s="1" t="b">
        <f t="shared" si="24"/>
        <v>0</v>
      </c>
      <c r="AK70" s="1" t="b">
        <f t="shared" si="25"/>
        <v>0</v>
      </c>
      <c r="AL70" s="1" t="b">
        <f t="shared" si="26"/>
        <v>0</v>
      </c>
      <c r="AM70" s="1" t="b">
        <f t="shared" si="27"/>
        <v>0</v>
      </c>
      <c r="AN70" s="1" t="b">
        <f t="shared" si="28"/>
        <v>0</v>
      </c>
      <c r="AO70" s="1" t="b">
        <f t="shared" si="29"/>
        <v>1</v>
      </c>
      <c r="AP70" s="1" t="b">
        <f t="shared" si="30"/>
        <v>1</v>
      </c>
      <c r="AQ70" s="1" t="b">
        <f t="shared" si="31"/>
        <v>1</v>
      </c>
      <c r="AR70" s="1" t="b">
        <f t="shared" si="32"/>
        <v>1</v>
      </c>
      <c r="AS70" s="1" t="b">
        <f t="shared" si="33"/>
        <v>1</v>
      </c>
      <c r="BA70" s="1" t="b">
        <f t="shared" si="34"/>
        <v>0</v>
      </c>
      <c r="BB70" s="1" t="b">
        <f t="shared" si="35"/>
        <v>0</v>
      </c>
      <c r="BC70" s="1" t="b">
        <f t="shared" si="36"/>
        <v>0</v>
      </c>
      <c r="BD70" s="1" t="b">
        <f t="shared" si="37"/>
        <v>1</v>
      </c>
      <c r="BE70" s="1" t="b">
        <f t="shared" si="38"/>
        <v>1</v>
      </c>
      <c r="BF70" s="1" t="b">
        <f t="shared" si="39"/>
        <v>1</v>
      </c>
      <c r="BG70" s="1" t="b">
        <f t="shared" si="40"/>
        <v>1</v>
      </c>
      <c r="BH70" s="1" t="b">
        <f t="shared" si="41"/>
        <v>1</v>
      </c>
      <c r="BI70" s="1" t="b">
        <f t="shared" si="42"/>
        <v>0</v>
      </c>
    </row>
    <row r="71" spans="1:61" ht="14.25" customHeight="1">
      <c r="A71" s="94">
        <v>40</v>
      </c>
      <c r="B71" s="89"/>
      <c r="C71" s="96" t="s">
        <v>96</v>
      </c>
      <c r="D71" s="178"/>
      <c r="E71" s="179"/>
      <c r="F71" s="178"/>
      <c r="G71" s="179"/>
      <c r="H71" s="178"/>
      <c r="I71" s="179"/>
      <c r="J71" s="178"/>
      <c r="K71" s="179"/>
      <c r="L71" s="178"/>
      <c r="M71" s="179"/>
      <c r="N71" s="91">
        <f t="shared" si="43"/>
        <v>0</v>
      </c>
      <c r="O71" s="97"/>
      <c r="P71" s="92">
        <f t="shared" si="5"/>
        <v>0</v>
      </c>
      <c r="Q71" s="92">
        <f t="shared" si="6"/>
      </c>
      <c r="R71" s="92">
        <f t="shared" si="7"/>
      </c>
      <c r="S71" s="92">
        <f t="shared" si="8"/>
      </c>
      <c r="T71" s="92">
        <f t="shared" si="9"/>
      </c>
      <c r="U71" s="92">
        <f t="shared" si="10"/>
      </c>
      <c r="V71" s="92">
        <f t="shared" si="11"/>
      </c>
      <c r="W71" s="92">
        <f t="shared" si="12"/>
      </c>
      <c r="X71" s="93">
        <f t="shared" si="13"/>
      </c>
      <c r="Y71" s="1">
        <f t="shared" si="14"/>
        <v>0</v>
      </c>
      <c r="Z71" s="1">
        <f t="shared" si="15"/>
        <v>0</v>
      </c>
      <c r="AA71" s="1">
        <f t="shared" si="16"/>
        <v>0</v>
      </c>
      <c r="AB71" s="1">
        <f t="shared" si="17"/>
        <v>0</v>
      </c>
      <c r="AC71" s="1">
        <f t="shared" si="18"/>
        <v>0</v>
      </c>
      <c r="AE71" s="1">
        <f t="shared" si="19"/>
        <v>0</v>
      </c>
      <c r="AF71" s="1">
        <f t="shared" si="20"/>
        <v>0</v>
      </c>
      <c r="AG71" s="1">
        <f t="shared" si="21"/>
        <v>0</v>
      </c>
      <c r="AH71" s="1" t="b">
        <f t="shared" si="22"/>
        <v>0</v>
      </c>
      <c r="AI71" s="1" t="b">
        <f t="shared" si="23"/>
        <v>1</v>
      </c>
      <c r="AJ71" s="1" t="b">
        <f t="shared" si="24"/>
        <v>0</v>
      </c>
      <c r="AK71" s="1" t="b">
        <f t="shared" si="25"/>
        <v>0</v>
      </c>
      <c r="AL71" s="1" t="b">
        <f t="shared" si="26"/>
        <v>0</v>
      </c>
      <c r="AM71" s="1" t="b">
        <f t="shared" si="27"/>
        <v>0</v>
      </c>
      <c r="AN71" s="1" t="b">
        <f t="shared" si="28"/>
        <v>0</v>
      </c>
      <c r="AO71" s="1" t="b">
        <f t="shared" si="29"/>
        <v>1</v>
      </c>
      <c r="AP71" s="1" t="b">
        <f t="shared" si="30"/>
        <v>1</v>
      </c>
      <c r="AQ71" s="1" t="b">
        <f t="shared" si="31"/>
        <v>1</v>
      </c>
      <c r="AR71" s="1" t="b">
        <f t="shared" si="32"/>
        <v>1</v>
      </c>
      <c r="AS71" s="1" t="b">
        <f t="shared" si="33"/>
        <v>1</v>
      </c>
      <c r="BA71" s="1" t="b">
        <f t="shared" si="34"/>
        <v>0</v>
      </c>
      <c r="BB71" s="1" t="b">
        <f t="shared" si="35"/>
        <v>0</v>
      </c>
      <c r="BC71" s="1" t="b">
        <f t="shared" si="36"/>
        <v>0</v>
      </c>
      <c r="BD71" s="1" t="b">
        <f t="shared" si="37"/>
        <v>1</v>
      </c>
      <c r="BE71" s="1" t="b">
        <f t="shared" si="38"/>
        <v>1</v>
      </c>
      <c r="BF71" s="1" t="b">
        <f t="shared" si="39"/>
        <v>1</v>
      </c>
      <c r="BG71" s="1" t="b">
        <f t="shared" si="40"/>
        <v>1</v>
      </c>
      <c r="BH71" s="1" t="b">
        <f t="shared" si="41"/>
        <v>1</v>
      </c>
      <c r="BI71" s="1" t="b">
        <f t="shared" si="42"/>
        <v>0</v>
      </c>
    </row>
    <row r="72" spans="1:61" ht="14.25" customHeight="1">
      <c r="A72" s="94">
        <v>41</v>
      </c>
      <c r="B72" s="95"/>
      <c r="C72" s="96" t="s">
        <v>97</v>
      </c>
      <c r="D72" s="178"/>
      <c r="E72" s="179"/>
      <c r="F72" s="178"/>
      <c r="G72" s="179"/>
      <c r="H72" s="178"/>
      <c r="I72" s="179"/>
      <c r="J72" s="178"/>
      <c r="K72" s="179"/>
      <c r="L72" s="178"/>
      <c r="M72" s="179"/>
      <c r="N72" s="91">
        <f t="shared" si="43"/>
        <v>0</v>
      </c>
      <c r="O72" s="97"/>
      <c r="P72" s="92">
        <f t="shared" si="5"/>
        <v>0</v>
      </c>
      <c r="Q72" s="92">
        <f t="shared" si="6"/>
      </c>
      <c r="R72" s="92">
        <f t="shared" si="7"/>
      </c>
      <c r="S72" s="92">
        <f t="shared" si="8"/>
      </c>
      <c r="T72" s="92">
        <f t="shared" si="9"/>
      </c>
      <c r="U72" s="92">
        <f t="shared" si="10"/>
      </c>
      <c r="V72" s="92">
        <f t="shared" si="11"/>
      </c>
      <c r="W72" s="92">
        <f t="shared" si="12"/>
      </c>
      <c r="X72" s="93">
        <f t="shared" si="13"/>
      </c>
      <c r="Y72" s="1">
        <f t="shared" si="14"/>
        <v>0</v>
      </c>
      <c r="Z72" s="1">
        <f t="shared" si="15"/>
        <v>0</v>
      </c>
      <c r="AA72" s="1">
        <f t="shared" si="16"/>
        <v>0</v>
      </c>
      <c r="AB72" s="1">
        <f t="shared" si="17"/>
        <v>0</v>
      </c>
      <c r="AC72" s="1">
        <f t="shared" si="18"/>
        <v>0</v>
      </c>
      <c r="AE72" s="1">
        <f t="shared" si="19"/>
        <v>0</v>
      </c>
      <c r="AF72" s="1">
        <f t="shared" si="20"/>
        <v>0</v>
      </c>
      <c r="AG72" s="1">
        <f t="shared" si="21"/>
        <v>0</v>
      </c>
      <c r="AH72" s="1" t="b">
        <f t="shared" si="22"/>
        <v>0</v>
      </c>
      <c r="AI72" s="1" t="b">
        <f t="shared" si="23"/>
        <v>1</v>
      </c>
      <c r="AJ72" s="1" t="b">
        <f t="shared" si="24"/>
        <v>0</v>
      </c>
      <c r="AK72" s="1" t="b">
        <f t="shared" si="25"/>
        <v>0</v>
      </c>
      <c r="AL72" s="1" t="b">
        <f t="shared" si="26"/>
        <v>0</v>
      </c>
      <c r="AM72" s="1" t="b">
        <f t="shared" si="27"/>
        <v>0</v>
      </c>
      <c r="AN72" s="1" t="b">
        <f t="shared" si="28"/>
        <v>0</v>
      </c>
      <c r="AO72" s="1" t="b">
        <f t="shared" si="29"/>
        <v>1</v>
      </c>
      <c r="AP72" s="1" t="b">
        <f t="shared" si="30"/>
        <v>1</v>
      </c>
      <c r="AQ72" s="1" t="b">
        <f t="shared" si="31"/>
        <v>1</v>
      </c>
      <c r="AR72" s="1" t="b">
        <f t="shared" si="32"/>
        <v>1</v>
      </c>
      <c r="AS72" s="1" t="b">
        <f t="shared" si="33"/>
        <v>1</v>
      </c>
      <c r="BA72" s="1" t="b">
        <f t="shared" si="34"/>
        <v>0</v>
      </c>
      <c r="BB72" s="1" t="b">
        <f t="shared" si="35"/>
        <v>0</v>
      </c>
      <c r="BC72" s="1" t="b">
        <f t="shared" si="36"/>
        <v>0</v>
      </c>
      <c r="BD72" s="1" t="b">
        <f t="shared" si="37"/>
        <v>1</v>
      </c>
      <c r="BE72" s="1" t="b">
        <f t="shared" si="38"/>
        <v>1</v>
      </c>
      <c r="BF72" s="1" t="b">
        <f t="shared" si="39"/>
        <v>1</v>
      </c>
      <c r="BG72" s="1" t="b">
        <f t="shared" si="40"/>
        <v>1</v>
      </c>
      <c r="BH72" s="1" t="b">
        <f t="shared" si="41"/>
        <v>1</v>
      </c>
      <c r="BI72" s="1" t="b">
        <f t="shared" si="42"/>
        <v>0</v>
      </c>
    </row>
    <row r="73" spans="1:61" ht="14.25" customHeight="1">
      <c r="A73" s="94">
        <v>42</v>
      </c>
      <c r="B73" s="95"/>
      <c r="C73" s="96" t="s">
        <v>98</v>
      </c>
      <c r="D73" s="178"/>
      <c r="E73" s="179"/>
      <c r="F73" s="178"/>
      <c r="G73" s="179"/>
      <c r="H73" s="178"/>
      <c r="I73" s="179"/>
      <c r="J73" s="178"/>
      <c r="K73" s="179"/>
      <c r="L73" s="178"/>
      <c r="M73" s="179"/>
      <c r="N73" s="91">
        <f t="shared" si="43"/>
        <v>0</v>
      </c>
      <c r="O73" s="97"/>
      <c r="P73" s="92">
        <f t="shared" si="5"/>
        <v>0</v>
      </c>
      <c r="Q73" s="92">
        <f t="shared" si="6"/>
      </c>
      <c r="R73" s="92">
        <f t="shared" si="7"/>
      </c>
      <c r="S73" s="92">
        <f t="shared" si="8"/>
      </c>
      <c r="T73" s="92">
        <f t="shared" si="9"/>
      </c>
      <c r="U73" s="92">
        <f t="shared" si="10"/>
      </c>
      <c r="V73" s="92">
        <f t="shared" si="11"/>
      </c>
      <c r="W73" s="92">
        <f t="shared" si="12"/>
      </c>
      <c r="X73" s="93">
        <f t="shared" si="13"/>
      </c>
      <c r="Y73" s="1">
        <f t="shared" si="14"/>
        <v>0</v>
      </c>
      <c r="Z73" s="1">
        <f t="shared" si="15"/>
        <v>0</v>
      </c>
      <c r="AA73" s="1">
        <f t="shared" si="16"/>
        <v>0</v>
      </c>
      <c r="AB73" s="1">
        <f t="shared" si="17"/>
        <v>0</v>
      </c>
      <c r="AC73" s="1">
        <f t="shared" si="18"/>
        <v>0</v>
      </c>
      <c r="AE73" s="1">
        <f t="shared" si="19"/>
        <v>0</v>
      </c>
      <c r="AF73" s="1">
        <f t="shared" si="20"/>
        <v>0</v>
      </c>
      <c r="AG73" s="1">
        <f t="shared" si="21"/>
        <v>0</v>
      </c>
      <c r="AH73" s="1" t="b">
        <f t="shared" si="22"/>
        <v>0</v>
      </c>
      <c r="AI73" s="1" t="b">
        <f t="shared" si="23"/>
        <v>1</v>
      </c>
      <c r="AJ73" s="1" t="b">
        <f t="shared" si="24"/>
        <v>0</v>
      </c>
      <c r="AK73" s="1" t="b">
        <f t="shared" si="25"/>
        <v>0</v>
      </c>
      <c r="AL73" s="1" t="b">
        <f t="shared" si="26"/>
        <v>0</v>
      </c>
      <c r="AM73" s="1" t="b">
        <f t="shared" si="27"/>
        <v>0</v>
      </c>
      <c r="AN73" s="1" t="b">
        <f t="shared" si="28"/>
        <v>0</v>
      </c>
      <c r="AO73" s="1" t="b">
        <f t="shared" si="29"/>
        <v>1</v>
      </c>
      <c r="AP73" s="1" t="b">
        <f t="shared" si="30"/>
        <v>1</v>
      </c>
      <c r="AQ73" s="1" t="b">
        <f t="shared" si="31"/>
        <v>1</v>
      </c>
      <c r="AR73" s="1" t="b">
        <f t="shared" si="32"/>
        <v>1</v>
      </c>
      <c r="AS73" s="1" t="b">
        <f t="shared" si="33"/>
        <v>1</v>
      </c>
      <c r="BA73" s="1" t="b">
        <f t="shared" si="34"/>
        <v>0</v>
      </c>
      <c r="BB73" s="1" t="b">
        <f t="shared" si="35"/>
        <v>0</v>
      </c>
      <c r="BC73" s="1" t="b">
        <f t="shared" si="36"/>
        <v>0</v>
      </c>
      <c r="BD73" s="1" t="b">
        <f t="shared" si="37"/>
        <v>1</v>
      </c>
      <c r="BE73" s="1" t="b">
        <f t="shared" si="38"/>
        <v>1</v>
      </c>
      <c r="BF73" s="1" t="b">
        <f t="shared" si="39"/>
        <v>1</v>
      </c>
      <c r="BG73" s="1" t="b">
        <f t="shared" si="40"/>
        <v>1</v>
      </c>
      <c r="BH73" s="1" t="b">
        <f t="shared" si="41"/>
        <v>1</v>
      </c>
      <c r="BI73" s="1" t="b">
        <f t="shared" si="42"/>
        <v>0</v>
      </c>
    </row>
    <row r="74" spans="1:61" ht="14.25" customHeight="1">
      <c r="A74" s="94">
        <v>43</v>
      </c>
      <c r="B74" s="95"/>
      <c r="C74" s="96" t="s">
        <v>99</v>
      </c>
      <c r="D74" s="178"/>
      <c r="E74" s="179"/>
      <c r="F74" s="178"/>
      <c r="G74" s="179"/>
      <c r="H74" s="178"/>
      <c r="I74" s="179"/>
      <c r="J74" s="178"/>
      <c r="K74" s="179"/>
      <c r="L74" s="178"/>
      <c r="M74" s="179"/>
      <c r="N74" s="91">
        <f t="shared" si="43"/>
        <v>0</v>
      </c>
      <c r="O74" s="97"/>
      <c r="P74" s="92">
        <f t="shared" si="5"/>
        <v>0</v>
      </c>
      <c r="Q74" s="92">
        <f t="shared" si="6"/>
      </c>
      <c r="R74" s="92">
        <f t="shared" si="7"/>
      </c>
      <c r="S74" s="92">
        <f t="shared" si="8"/>
      </c>
      <c r="T74" s="92">
        <f t="shared" si="9"/>
      </c>
      <c r="U74" s="92">
        <f t="shared" si="10"/>
      </c>
      <c r="V74" s="92">
        <f t="shared" si="11"/>
      </c>
      <c r="W74" s="92">
        <f t="shared" si="12"/>
      </c>
      <c r="X74" s="93">
        <f t="shared" si="13"/>
      </c>
      <c r="Y74" s="1">
        <f t="shared" si="14"/>
        <v>0</v>
      </c>
      <c r="Z74" s="1">
        <f t="shared" si="15"/>
        <v>0</v>
      </c>
      <c r="AA74" s="1">
        <f t="shared" si="16"/>
        <v>0</v>
      </c>
      <c r="AB74" s="1">
        <f t="shared" si="17"/>
        <v>0</v>
      </c>
      <c r="AC74" s="1">
        <f t="shared" si="18"/>
        <v>0</v>
      </c>
      <c r="AE74" s="1">
        <f t="shared" si="19"/>
        <v>0</v>
      </c>
      <c r="AF74" s="1">
        <f t="shared" si="20"/>
        <v>0</v>
      </c>
      <c r="AG74" s="1">
        <f t="shared" si="21"/>
        <v>0</v>
      </c>
      <c r="AH74" s="1" t="b">
        <f t="shared" si="22"/>
        <v>0</v>
      </c>
      <c r="AI74" s="1" t="b">
        <f t="shared" si="23"/>
        <v>1</v>
      </c>
      <c r="AJ74" s="1" t="b">
        <f t="shared" si="24"/>
        <v>0</v>
      </c>
      <c r="AK74" s="1" t="b">
        <f t="shared" si="25"/>
        <v>0</v>
      </c>
      <c r="AL74" s="1" t="b">
        <f t="shared" si="26"/>
        <v>0</v>
      </c>
      <c r="AM74" s="1" t="b">
        <f t="shared" si="27"/>
        <v>0</v>
      </c>
      <c r="AN74" s="1" t="b">
        <f t="shared" si="28"/>
        <v>0</v>
      </c>
      <c r="AO74" s="1" t="b">
        <f t="shared" si="29"/>
        <v>1</v>
      </c>
      <c r="AP74" s="1" t="b">
        <f t="shared" si="30"/>
        <v>1</v>
      </c>
      <c r="AQ74" s="1" t="b">
        <f t="shared" si="31"/>
        <v>1</v>
      </c>
      <c r="AR74" s="1" t="b">
        <f t="shared" si="32"/>
        <v>1</v>
      </c>
      <c r="AS74" s="1" t="b">
        <f t="shared" si="33"/>
        <v>1</v>
      </c>
      <c r="BA74" s="1" t="b">
        <f t="shared" si="34"/>
        <v>0</v>
      </c>
      <c r="BB74" s="1" t="b">
        <f t="shared" si="35"/>
        <v>0</v>
      </c>
      <c r="BC74" s="1" t="b">
        <f t="shared" si="36"/>
        <v>0</v>
      </c>
      <c r="BD74" s="1" t="b">
        <f t="shared" si="37"/>
        <v>1</v>
      </c>
      <c r="BE74" s="1" t="b">
        <f t="shared" si="38"/>
        <v>1</v>
      </c>
      <c r="BF74" s="1" t="b">
        <f t="shared" si="39"/>
        <v>1</v>
      </c>
      <c r="BG74" s="1" t="b">
        <f t="shared" si="40"/>
        <v>1</v>
      </c>
      <c r="BH74" s="1" t="b">
        <f t="shared" si="41"/>
        <v>1</v>
      </c>
      <c r="BI74" s="1" t="b">
        <f t="shared" si="42"/>
        <v>0</v>
      </c>
    </row>
    <row r="75" spans="1:61" ht="14.25" customHeight="1">
      <c r="A75" s="94">
        <v>44</v>
      </c>
      <c r="B75" s="95"/>
      <c r="C75" s="96" t="s">
        <v>100</v>
      </c>
      <c r="D75" s="178"/>
      <c r="E75" s="179"/>
      <c r="F75" s="178"/>
      <c r="G75" s="179"/>
      <c r="H75" s="178"/>
      <c r="I75" s="179"/>
      <c r="J75" s="178"/>
      <c r="K75" s="179"/>
      <c r="L75" s="178"/>
      <c r="M75" s="179"/>
      <c r="N75" s="91">
        <f t="shared" si="43"/>
        <v>0</v>
      </c>
      <c r="O75" s="97"/>
      <c r="P75" s="92">
        <f t="shared" si="5"/>
        <v>0</v>
      </c>
      <c r="Q75" s="92">
        <f t="shared" si="6"/>
      </c>
      <c r="R75" s="92">
        <f t="shared" si="7"/>
      </c>
      <c r="S75" s="92">
        <f t="shared" si="8"/>
      </c>
      <c r="T75" s="92">
        <f t="shared" si="9"/>
      </c>
      <c r="U75" s="92">
        <f t="shared" si="10"/>
      </c>
      <c r="V75" s="92">
        <f t="shared" si="11"/>
      </c>
      <c r="W75" s="92">
        <f t="shared" si="12"/>
      </c>
      <c r="X75" s="93">
        <f t="shared" si="13"/>
      </c>
      <c r="Y75" s="1">
        <f t="shared" si="14"/>
        <v>0</v>
      </c>
      <c r="Z75" s="1">
        <f t="shared" si="15"/>
        <v>0</v>
      </c>
      <c r="AA75" s="1">
        <f t="shared" si="16"/>
        <v>0</v>
      </c>
      <c r="AB75" s="1">
        <f t="shared" si="17"/>
        <v>0</v>
      </c>
      <c r="AC75" s="1">
        <f t="shared" si="18"/>
        <v>0</v>
      </c>
      <c r="AE75" s="1">
        <f t="shared" si="19"/>
        <v>0</v>
      </c>
      <c r="AF75" s="1">
        <f t="shared" si="20"/>
        <v>0</v>
      </c>
      <c r="AG75" s="1">
        <f t="shared" si="21"/>
        <v>0</v>
      </c>
      <c r="AH75" s="1" t="b">
        <f t="shared" si="22"/>
        <v>0</v>
      </c>
      <c r="AI75" s="1" t="b">
        <f t="shared" si="23"/>
        <v>1</v>
      </c>
      <c r="AJ75" s="1" t="b">
        <f t="shared" si="24"/>
        <v>0</v>
      </c>
      <c r="AK75" s="1" t="b">
        <f t="shared" si="25"/>
        <v>0</v>
      </c>
      <c r="AL75" s="1" t="b">
        <f t="shared" si="26"/>
        <v>0</v>
      </c>
      <c r="AM75" s="1" t="b">
        <f t="shared" si="27"/>
        <v>0</v>
      </c>
      <c r="AN75" s="1" t="b">
        <f t="shared" si="28"/>
        <v>0</v>
      </c>
      <c r="AO75" s="1" t="b">
        <f t="shared" si="29"/>
        <v>1</v>
      </c>
      <c r="AP75" s="1" t="b">
        <f t="shared" si="30"/>
        <v>1</v>
      </c>
      <c r="AQ75" s="1" t="b">
        <f t="shared" si="31"/>
        <v>1</v>
      </c>
      <c r="AR75" s="1" t="b">
        <f t="shared" si="32"/>
        <v>1</v>
      </c>
      <c r="AS75" s="1" t="b">
        <f t="shared" si="33"/>
        <v>1</v>
      </c>
      <c r="BA75" s="1" t="b">
        <f t="shared" si="34"/>
        <v>0</v>
      </c>
      <c r="BB75" s="1" t="b">
        <f t="shared" si="35"/>
        <v>0</v>
      </c>
      <c r="BC75" s="1" t="b">
        <f t="shared" si="36"/>
        <v>0</v>
      </c>
      <c r="BD75" s="1" t="b">
        <f t="shared" si="37"/>
        <v>1</v>
      </c>
      <c r="BE75" s="1" t="b">
        <f t="shared" si="38"/>
        <v>1</v>
      </c>
      <c r="BF75" s="1" t="b">
        <f t="shared" si="39"/>
        <v>1</v>
      </c>
      <c r="BG75" s="1" t="b">
        <f t="shared" si="40"/>
        <v>1</v>
      </c>
      <c r="BH75" s="1" t="b">
        <f t="shared" si="41"/>
        <v>1</v>
      </c>
      <c r="BI75" s="1" t="b">
        <f t="shared" si="42"/>
        <v>0</v>
      </c>
    </row>
    <row r="76" spans="1:61" ht="14.25" customHeight="1">
      <c r="A76" s="94">
        <v>45</v>
      </c>
      <c r="B76" s="95"/>
      <c r="C76" s="96" t="s">
        <v>101</v>
      </c>
      <c r="D76" s="178"/>
      <c r="E76" s="179"/>
      <c r="F76" s="178"/>
      <c r="G76" s="179"/>
      <c r="H76" s="178"/>
      <c r="I76" s="179"/>
      <c r="J76" s="178"/>
      <c r="K76" s="179"/>
      <c r="L76" s="178"/>
      <c r="M76" s="179"/>
      <c r="N76" s="91">
        <f t="shared" si="43"/>
        <v>0</v>
      </c>
      <c r="O76" s="97"/>
      <c r="P76" s="92">
        <f t="shared" si="5"/>
        <v>0</v>
      </c>
      <c r="Q76" s="92">
        <f t="shared" si="6"/>
      </c>
      <c r="R76" s="92">
        <f t="shared" si="7"/>
      </c>
      <c r="S76" s="92">
        <f t="shared" si="8"/>
      </c>
      <c r="T76" s="92">
        <f t="shared" si="9"/>
      </c>
      <c r="U76" s="92">
        <f t="shared" si="10"/>
      </c>
      <c r="V76" s="92">
        <f t="shared" si="11"/>
      </c>
      <c r="W76" s="92">
        <f t="shared" si="12"/>
      </c>
      <c r="X76" s="93">
        <f t="shared" si="13"/>
      </c>
      <c r="Y76" s="1">
        <f t="shared" si="14"/>
        <v>0</v>
      </c>
      <c r="Z76" s="1">
        <f t="shared" si="15"/>
        <v>0</v>
      </c>
      <c r="AA76" s="1">
        <f t="shared" si="16"/>
        <v>0</v>
      </c>
      <c r="AB76" s="1">
        <f t="shared" si="17"/>
        <v>0</v>
      </c>
      <c r="AC76" s="1">
        <f t="shared" si="18"/>
        <v>0</v>
      </c>
      <c r="AE76" s="1">
        <f t="shared" si="19"/>
        <v>0</v>
      </c>
      <c r="AF76" s="1">
        <f t="shared" si="20"/>
        <v>0</v>
      </c>
      <c r="AG76" s="1">
        <f t="shared" si="21"/>
        <v>0</v>
      </c>
      <c r="AH76" s="1" t="b">
        <f t="shared" si="22"/>
        <v>0</v>
      </c>
      <c r="AI76" s="1" t="b">
        <f t="shared" si="23"/>
        <v>1</v>
      </c>
      <c r="AJ76" s="1" t="b">
        <f t="shared" si="24"/>
        <v>0</v>
      </c>
      <c r="AK76" s="1" t="b">
        <f t="shared" si="25"/>
        <v>0</v>
      </c>
      <c r="AL76" s="1" t="b">
        <f t="shared" si="26"/>
        <v>0</v>
      </c>
      <c r="AM76" s="1" t="b">
        <f t="shared" si="27"/>
        <v>0</v>
      </c>
      <c r="AN76" s="1" t="b">
        <f t="shared" si="28"/>
        <v>0</v>
      </c>
      <c r="AO76" s="1" t="b">
        <f t="shared" si="29"/>
        <v>1</v>
      </c>
      <c r="AP76" s="1" t="b">
        <f t="shared" si="30"/>
        <v>1</v>
      </c>
      <c r="AQ76" s="1" t="b">
        <f t="shared" si="31"/>
        <v>1</v>
      </c>
      <c r="AR76" s="1" t="b">
        <f t="shared" si="32"/>
        <v>1</v>
      </c>
      <c r="AS76" s="1" t="b">
        <f t="shared" si="33"/>
        <v>1</v>
      </c>
      <c r="BA76" s="1" t="b">
        <f t="shared" si="34"/>
        <v>0</v>
      </c>
      <c r="BB76" s="1" t="b">
        <f t="shared" si="35"/>
        <v>0</v>
      </c>
      <c r="BC76" s="1" t="b">
        <f t="shared" si="36"/>
        <v>0</v>
      </c>
      <c r="BD76" s="1" t="b">
        <f t="shared" si="37"/>
        <v>1</v>
      </c>
      <c r="BE76" s="1" t="b">
        <f t="shared" si="38"/>
        <v>1</v>
      </c>
      <c r="BF76" s="1" t="b">
        <f t="shared" si="39"/>
        <v>1</v>
      </c>
      <c r="BG76" s="1" t="b">
        <f t="shared" si="40"/>
        <v>1</v>
      </c>
      <c r="BH76" s="1" t="b">
        <f t="shared" si="41"/>
        <v>1</v>
      </c>
      <c r="BI76" s="1" t="b">
        <f t="shared" si="42"/>
        <v>0</v>
      </c>
    </row>
    <row r="77" spans="1:61" ht="14.25" customHeight="1">
      <c r="A77" s="94">
        <v>46</v>
      </c>
      <c r="B77" s="95"/>
      <c r="C77" s="96" t="s">
        <v>102</v>
      </c>
      <c r="D77" s="178"/>
      <c r="E77" s="179"/>
      <c r="F77" s="178"/>
      <c r="G77" s="179"/>
      <c r="H77" s="178"/>
      <c r="I77" s="179"/>
      <c r="J77" s="178"/>
      <c r="K77" s="179"/>
      <c r="L77" s="178"/>
      <c r="M77" s="179"/>
      <c r="N77" s="91">
        <f t="shared" si="43"/>
        <v>0</v>
      </c>
      <c r="O77" s="97">
        <v>33970</v>
      </c>
      <c r="P77" s="92">
        <f t="shared" si="5"/>
        <v>0</v>
      </c>
      <c r="Q77" s="92">
        <f t="shared" si="6"/>
      </c>
      <c r="R77" s="92">
        <f t="shared" si="7"/>
      </c>
      <c r="S77" s="92">
        <f t="shared" si="8"/>
      </c>
      <c r="T77" s="92">
        <f t="shared" si="9"/>
      </c>
      <c r="U77" s="92">
        <f t="shared" si="10"/>
      </c>
      <c r="V77" s="92">
        <f t="shared" si="11"/>
      </c>
      <c r="W77" s="92">
        <f t="shared" si="12"/>
      </c>
      <c r="X77" s="93">
        <f t="shared" si="13"/>
      </c>
      <c r="Y77" s="1">
        <f t="shared" si="14"/>
        <v>0</v>
      </c>
      <c r="Z77" s="1">
        <f t="shared" si="15"/>
        <v>0</v>
      </c>
      <c r="AA77" s="1">
        <f t="shared" si="16"/>
        <v>0</v>
      </c>
      <c r="AB77" s="1">
        <f t="shared" si="17"/>
        <v>0</v>
      </c>
      <c r="AC77" s="1">
        <f t="shared" si="18"/>
        <v>0</v>
      </c>
      <c r="AE77" s="1">
        <f t="shared" si="19"/>
        <v>0</v>
      </c>
      <c r="AF77" s="1">
        <f t="shared" si="20"/>
        <v>0</v>
      </c>
      <c r="AG77" s="1">
        <f t="shared" si="21"/>
        <v>0</v>
      </c>
      <c r="AH77" s="1" t="b">
        <f t="shared" si="22"/>
        <v>0</v>
      </c>
      <c r="AI77" s="1" t="b">
        <f t="shared" si="23"/>
        <v>1</v>
      </c>
      <c r="AJ77" s="1" t="b">
        <f t="shared" si="24"/>
        <v>0</v>
      </c>
      <c r="AK77" s="1" t="b">
        <f t="shared" si="25"/>
        <v>0</v>
      </c>
      <c r="AL77" s="1" t="b">
        <f t="shared" si="26"/>
        <v>0</v>
      </c>
      <c r="AM77" s="1" t="b">
        <f t="shared" si="27"/>
        <v>0</v>
      </c>
      <c r="AN77" s="1" t="b">
        <f t="shared" si="28"/>
        <v>0</v>
      </c>
      <c r="AO77" s="1" t="b">
        <f t="shared" si="29"/>
        <v>1</v>
      </c>
      <c r="AP77" s="1" t="b">
        <f t="shared" si="30"/>
        <v>1</v>
      </c>
      <c r="AQ77" s="1" t="b">
        <f t="shared" si="31"/>
        <v>1</v>
      </c>
      <c r="AR77" s="1" t="b">
        <f t="shared" si="32"/>
        <v>1</v>
      </c>
      <c r="AS77" s="1" t="b">
        <f t="shared" si="33"/>
        <v>1</v>
      </c>
      <c r="BA77" s="1" t="b">
        <f t="shared" si="34"/>
        <v>0</v>
      </c>
      <c r="BB77" s="1" t="b">
        <f t="shared" si="35"/>
        <v>0</v>
      </c>
      <c r="BC77" s="1" t="b">
        <f t="shared" si="36"/>
        <v>0</v>
      </c>
      <c r="BD77" s="1" t="b">
        <f t="shared" si="37"/>
        <v>1</v>
      </c>
      <c r="BE77" s="1" t="b">
        <f t="shared" si="38"/>
        <v>1</v>
      </c>
      <c r="BF77" s="1" t="b">
        <f t="shared" si="39"/>
        <v>1</v>
      </c>
      <c r="BG77" s="1" t="b">
        <f t="shared" si="40"/>
        <v>1</v>
      </c>
      <c r="BH77" s="1" t="b">
        <f t="shared" si="41"/>
        <v>1</v>
      </c>
      <c r="BI77" s="1" t="b">
        <f t="shared" si="42"/>
        <v>0</v>
      </c>
    </row>
    <row r="78" spans="1:61" ht="14.25" customHeight="1">
      <c r="A78" s="94">
        <v>47</v>
      </c>
      <c r="B78" s="95"/>
      <c r="C78" s="96" t="s">
        <v>103</v>
      </c>
      <c r="D78" s="178"/>
      <c r="E78" s="179"/>
      <c r="F78" s="178"/>
      <c r="G78" s="179"/>
      <c r="H78" s="178"/>
      <c r="I78" s="179"/>
      <c r="J78" s="178"/>
      <c r="K78" s="179"/>
      <c r="L78" s="178"/>
      <c r="M78" s="179"/>
      <c r="N78" s="91">
        <f t="shared" si="43"/>
        <v>0</v>
      </c>
      <c r="O78" s="97">
        <v>33970</v>
      </c>
      <c r="P78" s="92">
        <f t="shared" si="5"/>
        <v>0</v>
      </c>
      <c r="Q78" s="92">
        <f t="shared" si="6"/>
      </c>
      <c r="R78" s="92">
        <f t="shared" si="7"/>
      </c>
      <c r="S78" s="92">
        <f t="shared" si="8"/>
      </c>
      <c r="T78" s="92">
        <f t="shared" si="9"/>
      </c>
      <c r="U78" s="92">
        <f t="shared" si="10"/>
      </c>
      <c r="V78" s="92">
        <f t="shared" si="11"/>
      </c>
      <c r="W78" s="92">
        <f t="shared" si="12"/>
      </c>
      <c r="X78" s="93">
        <f t="shared" si="13"/>
      </c>
      <c r="Y78" s="1">
        <f t="shared" si="14"/>
        <v>0</v>
      </c>
      <c r="Z78" s="1">
        <f t="shared" si="15"/>
        <v>0</v>
      </c>
      <c r="AA78" s="1">
        <f t="shared" si="16"/>
        <v>0</v>
      </c>
      <c r="AB78" s="1">
        <f t="shared" si="17"/>
        <v>0</v>
      </c>
      <c r="AC78" s="1">
        <f t="shared" si="18"/>
        <v>0</v>
      </c>
      <c r="AE78" s="1">
        <f t="shared" si="19"/>
        <v>0</v>
      </c>
      <c r="AF78" s="1">
        <f t="shared" si="20"/>
        <v>0</v>
      </c>
      <c r="AG78" s="1">
        <f t="shared" si="21"/>
        <v>0</v>
      </c>
      <c r="AH78" s="1" t="b">
        <f t="shared" si="22"/>
        <v>0</v>
      </c>
      <c r="AI78" s="1" t="b">
        <f t="shared" si="23"/>
        <v>1</v>
      </c>
      <c r="AJ78" s="1" t="b">
        <f t="shared" si="24"/>
        <v>0</v>
      </c>
      <c r="AK78" s="1" t="b">
        <f t="shared" si="25"/>
        <v>0</v>
      </c>
      <c r="AL78" s="1" t="b">
        <f t="shared" si="26"/>
        <v>0</v>
      </c>
      <c r="AM78" s="1" t="b">
        <f t="shared" si="27"/>
        <v>0</v>
      </c>
      <c r="AN78" s="1" t="b">
        <f t="shared" si="28"/>
        <v>0</v>
      </c>
      <c r="AO78" s="1" t="b">
        <f t="shared" si="29"/>
        <v>1</v>
      </c>
      <c r="AP78" s="1" t="b">
        <f t="shared" si="30"/>
        <v>1</v>
      </c>
      <c r="AQ78" s="1" t="b">
        <f t="shared" si="31"/>
        <v>1</v>
      </c>
      <c r="AR78" s="1" t="b">
        <f t="shared" si="32"/>
        <v>1</v>
      </c>
      <c r="AS78" s="1" t="b">
        <f t="shared" si="33"/>
        <v>1</v>
      </c>
      <c r="BA78" s="1" t="b">
        <f t="shared" si="34"/>
        <v>0</v>
      </c>
      <c r="BB78" s="1" t="b">
        <f t="shared" si="35"/>
        <v>0</v>
      </c>
      <c r="BC78" s="1" t="b">
        <f t="shared" si="36"/>
        <v>0</v>
      </c>
      <c r="BD78" s="1" t="b">
        <f t="shared" si="37"/>
        <v>1</v>
      </c>
      <c r="BE78" s="1" t="b">
        <f t="shared" si="38"/>
        <v>1</v>
      </c>
      <c r="BF78" s="1" t="b">
        <f t="shared" si="39"/>
        <v>1</v>
      </c>
      <c r="BG78" s="1" t="b">
        <f t="shared" si="40"/>
        <v>1</v>
      </c>
      <c r="BH78" s="1" t="b">
        <f t="shared" si="41"/>
        <v>1</v>
      </c>
      <c r="BI78" s="1" t="b">
        <f t="shared" si="42"/>
        <v>0</v>
      </c>
    </row>
    <row r="79" spans="1:61" ht="14.25" customHeight="1">
      <c r="A79" s="94">
        <v>48</v>
      </c>
      <c r="B79" s="95"/>
      <c r="C79" s="96" t="s">
        <v>104</v>
      </c>
      <c r="D79" s="178"/>
      <c r="E79" s="179"/>
      <c r="F79" s="178"/>
      <c r="G79" s="179"/>
      <c r="H79" s="178"/>
      <c r="I79" s="179"/>
      <c r="J79" s="178"/>
      <c r="K79" s="179"/>
      <c r="L79" s="178"/>
      <c r="M79" s="179"/>
      <c r="N79" s="91">
        <f t="shared" si="43"/>
        <v>0</v>
      </c>
      <c r="O79" s="97"/>
      <c r="P79" s="92">
        <f t="shared" si="5"/>
        <v>0</v>
      </c>
      <c r="Q79" s="92">
        <f t="shared" si="6"/>
      </c>
      <c r="R79" s="92">
        <f t="shared" si="7"/>
      </c>
      <c r="S79" s="92">
        <f t="shared" si="8"/>
      </c>
      <c r="T79" s="92">
        <f t="shared" si="9"/>
      </c>
      <c r="U79" s="92">
        <f t="shared" si="10"/>
      </c>
      <c r="V79" s="92">
        <f t="shared" si="11"/>
      </c>
      <c r="W79" s="92">
        <f t="shared" si="12"/>
      </c>
      <c r="X79" s="93">
        <f t="shared" si="13"/>
      </c>
      <c r="Y79" s="1">
        <f t="shared" si="14"/>
        <v>0</v>
      </c>
      <c r="Z79" s="1">
        <f t="shared" si="15"/>
        <v>0</v>
      </c>
      <c r="AA79" s="1">
        <f t="shared" si="16"/>
        <v>0</v>
      </c>
      <c r="AB79" s="1">
        <f t="shared" si="17"/>
        <v>0</v>
      </c>
      <c r="AC79" s="1">
        <f t="shared" si="18"/>
        <v>0</v>
      </c>
      <c r="AE79" s="1">
        <f t="shared" si="19"/>
        <v>0</v>
      </c>
      <c r="AF79" s="1">
        <f t="shared" si="20"/>
        <v>0</v>
      </c>
      <c r="AG79" s="1">
        <f t="shared" si="21"/>
        <v>0</v>
      </c>
      <c r="AH79" s="1" t="b">
        <f t="shared" si="22"/>
        <v>0</v>
      </c>
      <c r="AI79" s="1" t="b">
        <f t="shared" si="23"/>
        <v>1</v>
      </c>
      <c r="AJ79" s="1" t="b">
        <f t="shared" si="24"/>
        <v>0</v>
      </c>
      <c r="AK79" s="1" t="b">
        <f t="shared" si="25"/>
        <v>0</v>
      </c>
      <c r="AL79" s="1" t="b">
        <f t="shared" si="26"/>
        <v>0</v>
      </c>
      <c r="AM79" s="1" t="b">
        <f t="shared" si="27"/>
        <v>0</v>
      </c>
      <c r="AN79" s="1" t="b">
        <f t="shared" si="28"/>
        <v>0</v>
      </c>
      <c r="AO79" s="1" t="b">
        <f t="shared" si="29"/>
        <v>1</v>
      </c>
      <c r="AP79" s="1" t="b">
        <f t="shared" si="30"/>
        <v>1</v>
      </c>
      <c r="AQ79" s="1" t="b">
        <f t="shared" si="31"/>
        <v>1</v>
      </c>
      <c r="AR79" s="1" t="b">
        <f t="shared" si="32"/>
        <v>1</v>
      </c>
      <c r="AS79" s="1" t="b">
        <f t="shared" si="33"/>
        <v>1</v>
      </c>
      <c r="BA79" s="1" t="b">
        <f t="shared" si="34"/>
        <v>0</v>
      </c>
      <c r="BB79" s="1" t="b">
        <f t="shared" si="35"/>
        <v>0</v>
      </c>
      <c r="BC79" s="1" t="b">
        <f t="shared" si="36"/>
        <v>0</v>
      </c>
      <c r="BD79" s="1" t="b">
        <f t="shared" si="37"/>
        <v>1</v>
      </c>
      <c r="BE79" s="1" t="b">
        <f t="shared" si="38"/>
        <v>1</v>
      </c>
      <c r="BF79" s="1" t="b">
        <f t="shared" si="39"/>
        <v>1</v>
      </c>
      <c r="BG79" s="1" t="b">
        <f t="shared" si="40"/>
        <v>1</v>
      </c>
      <c r="BH79" s="1" t="b">
        <f t="shared" si="41"/>
        <v>1</v>
      </c>
      <c r="BI79" s="1" t="b">
        <f t="shared" si="42"/>
        <v>0</v>
      </c>
    </row>
    <row r="80" spans="1:61" ht="14.25" customHeight="1">
      <c r="A80" s="94">
        <v>49</v>
      </c>
      <c r="B80" s="95"/>
      <c r="C80" s="96" t="s">
        <v>105</v>
      </c>
      <c r="D80" s="178"/>
      <c r="E80" s="179"/>
      <c r="F80" s="178"/>
      <c r="G80" s="179"/>
      <c r="H80" s="178"/>
      <c r="I80" s="179"/>
      <c r="J80" s="178"/>
      <c r="K80" s="179"/>
      <c r="L80" s="178"/>
      <c r="M80" s="179"/>
      <c r="N80" s="91">
        <f t="shared" si="43"/>
        <v>0</v>
      </c>
      <c r="O80" s="97"/>
      <c r="P80" s="92">
        <f t="shared" si="5"/>
        <v>0</v>
      </c>
      <c r="Q80" s="92">
        <f t="shared" si="6"/>
      </c>
      <c r="R80" s="92">
        <f t="shared" si="7"/>
      </c>
      <c r="S80" s="92">
        <f t="shared" si="8"/>
      </c>
      <c r="T80" s="92">
        <f t="shared" si="9"/>
      </c>
      <c r="U80" s="92">
        <f t="shared" si="10"/>
      </c>
      <c r="V80" s="92">
        <f t="shared" si="11"/>
      </c>
      <c r="W80" s="92">
        <f t="shared" si="12"/>
      </c>
      <c r="X80" s="93">
        <f t="shared" si="13"/>
      </c>
      <c r="Y80" s="1">
        <f t="shared" si="14"/>
        <v>0</v>
      </c>
      <c r="Z80" s="1">
        <f t="shared" si="15"/>
        <v>0</v>
      </c>
      <c r="AA80" s="1">
        <f t="shared" si="16"/>
        <v>0</v>
      </c>
      <c r="AB80" s="1">
        <f t="shared" si="17"/>
        <v>0</v>
      </c>
      <c r="AC80" s="1">
        <f t="shared" si="18"/>
        <v>0</v>
      </c>
      <c r="AE80" s="1">
        <f t="shared" si="19"/>
        <v>0</v>
      </c>
      <c r="AF80" s="1">
        <f t="shared" si="20"/>
        <v>0</v>
      </c>
      <c r="AG80" s="1">
        <f t="shared" si="21"/>
        <v>0</v>
      </c>
      <c r="AH80" s="1" t="b">
        <f t="shared" si="22"/>
        <v>0</v>
      </c>
      <c r="AI80" s="1" t="b">
        <f t="shared" si="23"/>
        <v>1</v>
      </c>
      <c r="AJ80" s="1" t="b">
        <f t="shared" si="24"/>
        <v>0</v>
      </c>
      <c r="AK80" s="1" t="b">
        <f t="shared" si="25"/>
        <v>0</v>
      </c>
      <c r="AL80" s="1" t="b">
        <f t="shared" si="26"/>
        <v>0</v>
      </c>
      <c r="AM80" s="1" t="b">
        <f t="shared" si="27"/>
        <v>0</v>
      </c>
      <c r="AN80" s="1" t="b">
        <f t="shared" si="28"/>
        <v>0</v>
      </c>
      <c r="AO80" s="1" t="b">
        <f t="shared" si="29"/>
        <v>1</v>
      </c>
      <c r="AP80" s="1" t="b">
        <f t="shared" si="30"/>
        <v>1</v>
      </c>
      <c r="AQ80" s="1" t="b">
        <f t="shared" si="31"/>
        <v>1</v>
      </c>
      <c r="AR80" s="1" t="b">
        <f t="shared" si="32"/>
        <v>1</v>
      </c>
      <c r="AS80" s="1" t="b">
        <f t="shared" si="33"/>
        <v>1</v>
      </c>
      <c r="BA80" s="1" t="b">
        <f t="shared" si="34"/>
        <v>0</v>
      </c>
      <c r="BB80" s="1" t="b">
        <f t="shared" si="35"/>
        <v>0</v>
      </c>
      <c r="BC80" s="1" t="b">
        <f t="shared" si="36"/>
        <v>0</v>
      </c>
      <c r="BD80" s="1" t="b">
        <f t="shared" si="37"/>
        <v>1</v>
      </c>
      <c r="BE80" s="1" t="b">
        <f t="shared" si="38"/>
        <v>1</v>
      </c>
      <c r="BF80" s="1" t="b">
        <f t="shared" si="39"/>
        <v>1</v>
      </c>
      <c r="BG80" s="1" t="b">
        <f t="shared" si="40"/>
        <v>1</v>
      </c>
      <c r="BH80" s="1" t="b">
        <f t="shared" si="41"/>
        <v>1</v>
      </c>
      <c r="BI80" s="1" t="b">
        <f t="shared" si="42"/>
        <v>0</v>
      </c>
    </row>
    <row r="81" spans="1:61" ht="14.25" customHeight="1">
      <c r="A81" s="94">
        <v>50</v>
      </c>
      <c r="B81" s="95"/>
      <c r="C81" s="96" t="s">
        <v>106</v>
      </c>
      <c r="D81" s="178"/>
      <c r="E81" s="179"/>
      <c r="F81" s="178"/>
      <c r="G81" s="179"/>
      <c r="H81" s="178"/>
      <c r="I81" s="179"/>
      <c r="J81" s="178"/>
      <c r="K81" s="179"/>
      <c r="L81" s="178"/>
      <c r="M81" s="179"/>
      <c r="N81" s="91">
        <f t="shared" si="43"/>
        <v>0</v>
      </c>
      <c r="O81" s="97"/>
      <c r="P81" s="92">
        <f t="shared" si="5"/>
        <v>0</v>
      </c>
      <c r="Q81" s="92">
        <f t="shared" si="6"/>
      </c>
      <c r="R81" s="92">
        <f t="shared" si="7"/>
      </c>
      <c r="S81" s="92">
        <f t="shared" si="8"/>
      </c>
      <c r="T81" s="92">
        <f t="shared" si="9"/>
      </c>
      <c r="U81" s="92">
        <f t="shared" si="10"/>
      </c>
      <c r="V81" s="92">
        <f t="shared" si="11"/>
      </c>
      <c r="W81" s="92">
        <f t="shared" si="12"/>
      </c>
      <c r="X81" s="93">
        <f t="shared" si="13"/>
      </c>
      <c r="Y81" s="1">
        <f t="shared" si="14"/>
        <v>0</v>
      </c>
      <c r="Z81" s="1">
        <f t="shared" si="15"/>
        <v>0</v>
      </c>
      <c r="AA81" s="1">
        <f t="shared" si="16"/>
        <v>0</v>
      </c>
      <c r="AB81" s="1">
        <f t="shared" si="17"/>
        <v>0</v>
      </c>
      <c r="AC81" s="1">
        <f t="shared" si="18"/>
        <v>0</v>
      </c>
      <c r="AE81" s="1">
        <f t="shared" si="19"/>
        <v>0</v>
      </c>
      <c r="AF81" s="1">
        <f t="shared" si="20"/>
        <v>0</v>
      </c>
      <c r="AG81" s="1">
        <f t="shared" si="21"/>
        <v>0</v>
      </c>
      <c r="AH81" s="1" t="b">
        <f t="shared" si="22"/>
        <v>0</v>
      </c>
      <c r="AI81" s="1" t="b">
        <f t="shared" si="23"/>
        <v>1</v>
      </c>
      <c r="AJ81" s="1" t="b">
        <f t="shared" si="24"/>
        <v>0</v>
      </c>
      <c r="AK81" s="1" t="b">
        <f t="shared" si="25"/>
        <v>0</v>
      </c>
      <c r="AL81" s="1" t="b">
        <f t="shared" si="26"/>
        <v>0</v>
      </c>
      <c r="AM81" s="1" t="b">
        <f t="shared" si="27"/>
        <v>0</v>
      </c>
      <c r="AN81" s="1" t="b">
        <f t="shared" si="28"/>
        <v>0</v>
      </c>
      <c r="AO81" s="1" t="b">
        <f t="shared" si="29"/>
        <v>1</v>
      </c>
      <c r="AP81" s="1" t="b">
        <f t="shared" si="30"/>
        <v>1</v>
      </c>
      <c r="AQ81" s="1" t="b">
        <f t="shared" si="31"/>
        <v>1</v>
      </c>
      <c r="AR81" s="1" t="b">
        <f t="shared" si="32"/>
        <v>1</v>
      </c>
      <c r="AS81" s="1" t="b">
        <f t="shared" si="33"/>
        <v>1</v>
      </c>
      <c r="BA81" s="1" t="b">
        <f t="shared" si="34"/>
        <v>0</v>
      </c>
      <c r="BB81" s="1" t="b">
        <f t="shared" si="35"/>
        <v>0</v>
      </c>
      <c r="BC81" s="1" t="b">
        <f t="shared" si="36"/>
        <v>0</v>
      </c>
      <c r="BD81" s="1" t="b">
        <f t="shared" si="37"/>
        <v>1</v>
      </c>
      <c r="BE81" s="1" t="b">
        <f t="shared" si="38"/>
        <v>1</v>
      </c>
      <c r="BF81" s="1" t="b">
        <f t="shared" si="39"/>
        <v>1</v>
      </c>
      <c r="BG81" s="1" t="b">
        <f t="shared" si="40"/>
        <v>1</v>
      </c>
      <c r="BH81" s="1" t="b">
        <f t="shared" si="41"/>
        <v>1</v>
      </c>
      <c r="BI81" s="1" t="b">
        <f t="shared" si="42"/>
        <v>0</v>
      </c>
    </row>
    <row r="82" spans="1:61" ht="14.25" customHeight="1">
      <c r="A82" s="94">
        <v>51</v>
      </c>
      <c r="B82" s="95"/>
      <c r="C82" s="96" t="s">
        <v>107</v>
      </c>
      <c r="D82" s="178"/>
      <c r="E82" s="179"/>
      <c r="F82" s="178"/>
      <c r="G82" s="179"/>
      <c r="H82" s="178"/>
      <c r="I82" s="179"/>
      <c r="J82" s="178"/>
      <c r="K82" s="179"/>
      <c r="L82" s="178"/>
      <c r="M82" s="179"/>
      <c r="N82" s="91">
        <f t="shared" si="43"/>
        <v>0</v>
      </c>
      <c r="O82" s="97"/>
      <c r="P82" s="92">
        <f t="shared" si="5"/>
        <v>0</v>
      </c>
      <c r="Q82" s="92">
        <f t="shared" si="6"/>
      </c>
      <c r="R82" s="92">
        <f t="shared" si="7"/>
      </c>
      <c r="S82" s="92">
        <f t="shared" si="8"/>
      </c>
      <c r="T82" s="92">
        <f t="shared" si="9"/>
      </c>
      <c r="U82" s="92">
        <f t="shared" si="10"/>
      </c>
      <c r="V82" s="92">
        <f t="shared" si="11"/>
      </c>
      <c r="W82" s="92">
        <f t="shared" si="12"/>
      </c>
      <c r="X82" s="93">
        <f t="shared" si="13"/>
      </c>
      <c r="Y82" s="1">
        <f t="shared" si="14"/>
        <v>0</v>
      </c>
      <c r="Z82" s="1">
        <f t="shared" si="15"/>
        <v>0</v>
      </c>
      <c r="AA82" s="1">
        <f t="shared" si="16"/>
        <v>0</v>
      </c>
      <c r="AB82" s="1">
        <f t="shared" si="17"/>
        <v>0</v>
      </c>
      <c r="AC82" s="1">
        <f t="shared" si="18"/>
        <v>0</v>
      </c>
      <c r="AE82" s="1">
        <f t="shared" si="19"/>
        <v>0</v>
      </c>
      <c r="AF82" s="1">
        <f t="shared" si="20"/>
        <v>0</v>
      </c>
      <c r="AG82" s="1">
        <f t="shared" si="21"/>
        <v>0</v>
      </c>
      <c r="AH82" s="1" t="b">
        <f t="shared" si="22"/>
        <v>0</v>
      </c>
      <c r="AI82" s="1" t="b">
        <f t="shared" si="23"/>
        <v>1</v>
      </c>
      <c r="AJ82" s="1" t="b">
        <f t="shared" si="24"/>
        <v>0</v>
      </c>
      <c r="AK82" s="1" t="b">
        <f t="shared" si="25"/>
        <v>0</v>
      </c>
      <c r="AL82" s="1" t="b">
        <f t="shared" si="26"/>
        <v>0</v>
      </c>
      <c r="AM82" s="1" t="b">
        <f t="shared" si="27"/>
        <v>0</v>
      </c>
      <c r="AN82" s="1" t="b">
        <f t="shared" si="28"/>
        <v>0</v>
      </c>
      <c r="AO82" s="1" t="b">
        <f t="shared" si="29"/>
        <v>1</v>
      </c>
      <c r="AP82" s="1" t="b">
        <f t="shared" si="30"/>
        <v>1</v>
      </c>
      <c r="AQ82" s="1" t="b">
        <f t="shared" si="31"/>
        <v>1</v>
      </c>
      <c r="AR82" s="1" t="b">
        <f t="shared" si="32"/>
        <v>1</v>
      </c>
      <c r="AS82" s="1" t="b">
        <f t="shared" si="33"/>
        <v>1</v>
      </c>
      <c r="BA82" s="1" t="b">
        <f t="shared" si="34"/>
        <v>0</v>
      </c>
      <c r="BB82" s="1" t="b">
        <f t="shared" si="35"/>
        <v>0</v>
      </c>
      <c r="BC82" s="1" t="b">
        <f t="shared" si="36"/>
        <v>0</v>
      </c>
      <c r="BD82" s="1" t="b">
        <f t="shared" si="37"/>
        <v>1</v>
      </c>
      <c r="BE82" s="1" t="b">
        <f t="shared" si="38"/>
        <v>1</v>
      </c>
      <c r="BF82" s="1" t="b">
        <f t="shared" si="39"/>
        <v>1</v>
      </c>
      <c r="BG82" s="1" t="b">
        <f t="shared" si="40"/>
        <v>1</v>
      </c>
      <c r="BH82" s="1" t="b">
        <f t="shared" si="41"/>
        <v>1</v>
      </c>
      <c r="BI82" s="1" t="b">
        <f t="shared" si="42"/>
        <v>0</v>
      </c>
    </row>
    <row r="83" spans="1:61" ht="14.25" customHeight="1">
      <c r="A83" s="94">
        <v>52</v>
      </c>
      <c r="B83" s="95"/>
      <c r="C83" s="96" t="s">
        <v>108</v>
      </c>
      <c r="D83" s="178"/>
      <c r="E83" s="179"/>
      <c r="F83" s="178"/>
      <c r="G83" s="179"/>
      <c r="H83" s="178"/>
      <c r="I83" s="179"/>
      <c r="J83" s="178"/>
      <c r="K83" s="179"/>
      <c r="L83" s="178"/>
      <c r="M83" s="179"/>
      <c r="N83" s="91">
        <f t="shared" si="43"/>
        <v>0</v>
      </c>
      <c r="O83" s="97"/>
      <c r="P83" s="92">
        <f t="shared" si="5"/>
        <v>0</v>
      </c>
      <c r="Q83" s="92">
        <f t="shared" si="6"/>
      </c>
      <c r="R83" s="92">
        <f t="shared" si="7"/>
      </c>
      <c r="S83" s="92">
        <f t="shared" si="8"/>
      </c>
      <c r="T83" s="92">
        <f t="shared" si="9"/>
      </c>
      <c r="U83" s="92">
        <f t="shared" si="10"/>
      </c>
      <c r="V83" s="92">
        <f t="shared" si="11"/>
      </c>
      <c r="W83" s="92">
        <f t="shared" si="12"/>
      </c>
      <c r="X83" s="93">
        <f t="shared" si="13"/>
      </c>
      <c r="Y83" s="1">
        <f t="shared" si="14"/>
        <v>0</v>
      </c>
      <c r="Z83" s="1">
        <f t="shared" si="15"/>
        <v>0</v>
      </c>
      <c r="AA83" s="1">
        <f t="shared" si="16"/>
        <v>0</v>
      </c>
      <c r="AB83" s="1">
        <f t="shared" si="17"/>
        <v>0</v>
      </c>
      <c r="AC83" s="1">
        <f t="shared" si="18"/>
        <v>0</v>
      </c>
      <c r="AE83" s="1">
        <f t="shared" si="19"/>
        <v>0</v>
      </c>
      <c r="AF83" s="1">
        <f t="shared" si="20"/>
        <v>0</v>
      </c>
      <c r="AG83" s="1">
        <f t="shared" si="21"/>
        <v>0</v>
      </c>
      <c r="AH83" s="1" t="b">
        <f t="shared" si="22"/>
        <v>0</v>
      </c>
      <c r="AI83" s="1" t="b">
        <f t="shared" si="23"/>
        <v>1</v>
      </c>
      <c r="AJ83" s="1" t="b">
        <f t="shared" si="24"/>
        <v>0</v>
      </c>
      <c r="AK83" s="1" t="b">
        <f t="shared" si="25"/>
        <v>0</v>
      </c>
      <c r="AL83" s="1" t="b">
        <f t="shared" si="26"/>
        <v>0</v>
      </c>
      <c r="AM83" s="1" t="b">
        <f t="shared" si="27"/>
        <v>0</v>
      </c>
      <c r="AN83" s="1" t="b">
        <f t="shared" si="28"/>
        <v>0</v>
      </c>
      <c r="AO83" s="1" t="b">
        <f t="shared" si="29"/>
        <v>1</v>
      </c>
      <c r="AP83" s="1" t="b">
        <f t="shared" si="30"/>
        <v>1</v>
      </c>
      <c r="AQ83" s="1" t="b">
        <f t="shared" si="31"/>
        <v>1</v>
      </c>
      <c r="AR83" s="1" t="b">
        <f t="shared" si="32"/>
        <v>1</v>
      </c>
      <c r="AS83" s="1" t="b">
        <f t="shared" si="33"/>
        <v>1</v>
      </c>
      <c r="BA83" s="1" t="b">
        <f t="shared" si="34"/>
        <v>0</v>
      </c>
      <c r="BB83" s="1" t="b">
        <f t="shared" si="35"/>
        <v>0</v>
      </c>
      <c r="BC83" s="1" t="b">
        <f t="shared" si="36"/>
        <v>0</v>
      </c>
      <c r="BD83" s="1" t="b">
        <f t="shared" si="37"/>
        <v>1</v>
      </c>
      <c r="BE83" s="1" t="b">
        <f t="shared" si="38"/>
        <v>1</v>
      </c>
      <c r="BF83" s="1" t="b">
        <f t="shared" si="39"/>
        <v>1</v>
      </c>
      <c r="BG83" s="1" t="b">
        <f t="shared" si="40"/>
        <v>1</v>
      </c>
      <c r="BH83" s="1" t="b">
        <f t="shared" si="41"/>
        <v>1</v>
      </c>
      <c r="BI83" s="1" t="b">
        <f t="shared" si="42"/>
        <v>0</v>
      </c>
    </row>
    <row r="84" spans="1:61" ht="14.25" customHeight="1">
      <c r="A84" s="94">
        <v>53</v>
      </c>
      <c r="B84" s="95"/>
      <c r="C84" s="96" t="s">
        <v>109</v>
      </c>
      <c r="D84" s="178"/>
      <c r="E84" s="179"/>
      <c r="F84" s="178"/>
      <c r="G84" s="179"/>
      <c r="H84" s="178"/>
      <c r="I84" s="179"/>
      <c r="J84" s="178"/>
      <c r="K84" s="179"/>
      <c r="L84" s="178"/>
      <c r="M84" s="179"/>
      <c r="N84" s="91">
        <f t="shared" si="43"/>
        <v>0</v>
      </c>
      <c r="O84" s="97"/>
      <c r="P84" s="92">
        <f t="shared" si="5"/>
        <v>0</v>
      </c>
      <c r="Q84" s="92">
        <f t="shared" si="6"/>
      </c>
      <c r="R84" s="92">
        <f t="shared" si="7"/>
      </c>
      <c r="S84" s="92">
        <f t="shared" si="8"/>
      </c>
      <c r="T84" s="92">
        <f t="shared" si="9"/>
      </c>
      <c r="U84" s="92">
        <f t="shared" si="10"/>
      </c>
      <c r="V84" s="92">
        <f t="shared" si="11"/>
      </c>
      <c r="W84" s="92">
        <f t="shared" si="12"/>
      </c>
      <c r="X84" s="93">
        <f t="shared" si="13"/>
      </c>
      <c r="Y84" s="1">
        <f t="shared" si="14"/>
        <v>0</v>
      </c>
      <c r="Z84" s="1">
        <f t="shared" si="15"/>
        <v>0</v>
      </c>
      <c r="AA84" s="1">
        <f t="shared" si="16"/>
        <v>0</v>
      </c>
      <c r="AB84" s="1">
        <f t="shared" si="17"/>
        <v>0</v>
      </c>
      <c r="AC84" s="1">
        <f t="shared" si="18"/>
        <v>0</v>
      </c>
      <c r="AE84" s="1">
        <f t="shared" si="19"/>
        <v>0</v>
      </c>
      <c r="AF84" s="1">
        <f t="shared" si="20"/>
        <v>0</v>
      </c>
      <c r="AG84" s="1">
        <f t="shared" si="21"/>
        <v>0</v>
      </c>
      <c r="AH84" s="1" t="b">
        <f t="shared" si="22"/>
        <v>0</v>
      </c>
      <c r="AI84" s="1" t="b">
        <f t="shared" si="23"/>
        <v>1</v>
      </c>
      <c r="AJ84" s="1" t="b">
        <f t="shared" si="24"/>
        <v>0</v>
      </c>
      <c r="AK84" s="1" t="b">
        <f t="shared" si="25"/>
        <v>0</v>
      </c>
      <c r="AL84" s="1" t="b">
        <f t="shared" si="26"/>
        <v>0</v>
      </c>
      <c r="AM84" s="1" t="b">
        <f t="shared" si="27"/>
        <v>0</v>
      </c>
      <c r="AN84" s="1" t="b">
        <f t="shared" si="28"/>
        <v>0</v>
      </c>
      <c r="AO84" s="1" t="b">
        <f t="shared" si="29"/>
        <v>1</v>
      </c>
      <c r="AP84" s="1" t="b">
        <f t="shared" si="30"/>
        <v>1</v>
      </c>
      <c r="AQ84" s="1" t="b">
        <f t="shared" si="31"/>
        <v>1</v>
      </c>
      <c r="AR84" s="1" t="b">
        <f t="shared" si="32"/>
        <v>1</v>
      </c>
      <c r="AS84" s="1" t="b">
        <f t="shared" si="33"/>
        <v>1</v>
      </c>
      <c r="BA84" s="1" t="b">
        <f t="shared" si="34"/>
        <v>0</v>
      </c>
      <c r="BB84" s="1" t="b">
        <f t="shared" si="35"/>
        <v>0</v>
      </c>
      <c r="BC84" s="1" t="b">
        <f t="shared" si="36"/>
        <v>0</v>
      </c>
      <c r="BD84" s="1" t="b">
        <f t="shared" si="37"/>
        <v>1</v>
      </c>
      <c r="BE84" s="1" t="b">
        <f t="shared" si="38"/>
        <v>1</v>
      </c>
      <c r="BF84" s="1" t="b">
        <f t="shared" si="39"/>
        <v>1</v>
      </c>
      <c r="BG84" s="1" t="b">
        <f t="shared" si="40"/>
        <v>1</v>
      </c>
      <c r="BH84" s="1" t="b">
        <f t="shared" si="41"/>
        <v>1</v>
      </c>
      <c r="BI84" s="1" t="b">
        <f t="shared" si="42"/>
        <v>0</v>
      </c>
    </row>
    <row r="85" spans="1:61" ht="14.25" customHeight="1">
      <c r="A85" s="94">
        <v>54</v>
      </c>
      <c r="B85" s="95"/>
      <c r="C85" s="96" t="s">
        <v>110</v>
      </c>
      <c r="D85" s="178"/>
      <c r="E85" s="179"/>
      <c r="F85" s="178"/>
      <c r="G85" s="179"/>
      <c r="H85" s="178"/>
      <c r="I85" s="179"/>
      <c r="J85" s="178"/>
      <c r="K85" s="179"/>
      <c r="L85" s="178"/>
      <c r="M85" s="179"/>
      <c r="N85" s="91">
        <f t="shared" si="43"/>
        <v>0</v>
      </c>
      <c r="O85" s="97">
        <v>33415</v>
      </c>
      <c r="P85" s="92">
        <f t="shared" si="5"/>
        <v>0</v>
      </c>
      <c r="Q85" s="92">
        <f t="shared" si="6"/>
      </c>
      <c r="R85" s="92">
        <f t="shared" si="7"/>
      </c>
      <c r="S85" s="92">
        <f t="shared" si="8"/>
      </c>
      <c r="T85" s="92">
        <f t="shared" si="9"/>
      </c>
      <c r="U85" s="92">
        <f t="shared" si="10"/>
      </c>
      <c r="V85" s="92">
        <f t="shared" si="11"/>
      </c>
      <c r="W85" s="92">
        <f t="shared" si="12"/>
      </c>
      <c r="X85" s="93">
        <f t="shared" si="13"/>
      </c>
      <c r="Y85" s="1">
        <f t="shared" si="14"/>
        <v>0</v>
      </c>
      <c r="Z85" s="1">
        <f t="shared" si="15"/>
        <v>0</v>
      </c>
      <c r="AA85" s="1">
        <f t="shared" si="16"/>
        <v>0</v>
      </c>
      <c r="AB85" s="1">
        <f t="shared" si="17"/>
        <v>0</v>
      </c>
      <c r="AC85" s="1">
        <f t="shared" si="18"/>
        <v>0</v>
      </c>
      <c r="AE85" s="1">
        <f t="shared" si="19"/>
        <v>0</v>
      </c>
      <c r="AF85" s="1">
        <f t="shared" si="20"/>
        <v>0</v>
      </c>
      <c r="AG85" s="1">
        <f t="shared" si="21"/>
        <v>0</v>
      </c>
      <c r="AH85" s="1" t="b">
        <f t="shared" si="22"/>
        <v>0</v>
      </c>
      <c r="AI85" s="1" t="b">
        <f t="shared" si="23"/>
        <v>1</v>
      </c>
      <c r="AJ85" s="1" t="b">
        <f t="shared" si="24"/>
        <v>0</v>
      </c>
      <c r="AK85" s="1" t="b">
        <f t="shared" si="25"/>
        <v>0</v>
      </c>
      <c r="AL85" s="1" t="b">
        <f t="shared" si="26"/>
        <v>0</v>
      </c>
      <c r="AM85" s="1" t="b">
        <f t="shared" si="27"/>
        <v>0</v>
      </c>
      <c r="AN85" s="1" t="b">
        <f t="shared" si="28"/>
        <v>0</v>
      </c>
      <c r="AO85" s="1" t="b">
        <f t="shared" si="29"/>
        <v>1</v>
      </c>
      <c r="AP85" s="1" t="b">
        <f t="shared" si="30"/>
        <v>1</v>
      </c>
      <c r="AQ85" s="1" t="b">
        <f t="shared" si="31"/>
        <v>1</v>
      </c>
      <c r="AR85" s="1" t="b">
        <f t="shared" si="32"/>
        <v>1</v>
      </c>
      <c r="AS85" s="1" t="b">
        <f t="shared" si="33"/>
        <v>1</v>
      </c>
      <c r="BA85" s="1" t="b">
        <f t="shared" si="34"/>
        <v>0</v>
      </c>
      <c r="BB85" s="1" t="b">
        <f t="shared" si="35"/>
        <v>0</v>
      </c>
      <c r="BC85" s="1" t="b">
        <f t="shared" si="36"/>
        <v>0</v>
      </c>
      <c r="BD85" s="1" t="b">
        <f t="shared" si="37"/>
        <v>1</v>
      </c>
      <c r="BE85" s="1" t="b">
        <f t="shared" si="38"/>
        <v>1</v>
      </c>
      <c r="BF85" s="1" t="b">
        <f t="shared" si="39"/>
        <v>1</v>
      </c>
      <c r="BG85" s="1" t="b">
        <f t="shared" si="40"/>
        <v>1</v>
      </c>
      <c r="BH85" s="1" t="b">
        <f t="shared" si="41"/>
        <v>1</v>
      </c>
      <c r="BI85" s="1" t="b">
        <f t="shared" si="42"/>
        <v>0</v>
      </c>
    </row>
    <row r="86" spans="1:61" ht="14.25" customHeight="1">
      <c r="A86" s="94">
        <v>55</v>
      </c>
      <c r="B86" s="95"/>
      <c r="C86" s="96" t="s">
        <v>111</v>
      </c>
      <c r="D86" s="178"/>
      <c r="E86" s="179"/>
      <c r="F86" s="178"/>
      <c r="G86" s="179"/>
      <c r="H86" s="178"/>
      <c r="I86" s="179"/>
      <c r="J86" s="178"/>
      <c r="K86" s="179"/>
      <c r="L86" s="178"/>
      <c r="M86" s="179"/>
      <c r="N86" s="91">
        <f t="shared" si="43"/>
        <v>0</v>
      </c>
      <c r="O86" s="97"/>
      <c r="P86" s="92">
        <f t="shared" si="5"/>
        <v>0</v>
      </c>
      <c r="Q86" s="92">
        <f t="shared" si="6"/>
      </c>
      <c r="R86" s="92">
        <f t="shared" si="7"/>
      </c>
      <c r="S86" s="92">
        <f t="shared" si="8"/>
      </c>
      <c r="T86" s="92">
        <f t="shared" si="9"/>
      </c>
      <c r="U86" s="92">
        <f t="shared" si="10"/>
      </c>
      <c r="V86" s="92">
        <f t="shared" si="11"/>
      </c>
      <c r="W86" s="92">
        <f t="shared" si="12"/>
      </c>
      <c r="X86" s="93">
        <f t="shared" si="13"/>
      </c>
      <c r="Y86" s="1">
        <f t="shared" si="14"/>
        <v>0</v>
      </c>
      <c r="Z86" s="1">
        <f t="shared" si="15"/>
        <v>0</v>
      </c>
      <c r="AA86" s="1">
        <f t="shared" si="16"/>
        <v>0</v>
      </c>
      <c r="AB86" s="1">
        <f t="shared" si="17"/>
        <v>0</v>
      </c>
      <c r="AC86" s="1">
        <f t="shared" si="18"/>
        <v>0</v>
      </c>
      <c r="AE86" s="1">
        <f t="shared" si="19"/>
        <v>0</v>
      </c>
      <c r="AF86" s="1">
        <f t="shared" si="20"/>
        <v>0</v>
      </c>
      <c r="AG86" s="1">
        <f t="shared" si="21"/>
        <v>0</v>
      </c>
      <c r="AH86" s="1" t="b">
        <f t="shared" si="22"/>
        <v>0</v>
      </c>
      <c r="AI86" s="1" t="b">
        <f t="shared" si="23"/>
        <v>1</v>
      </c>
      <c r="AJ86" s="1" t="b">
        <f t="shared" si="24"/>
        <v>0</v>
      </c>
      <c r="AK86" s="1" t="b">
        <f t="shared" si="25"/>
        <v>0</v>
      </c>
      <c r="AL86" s="1" t="b">
        <f t="shared" si="26"/>
        <v>0</v>
      </c>
      <c r="AM86" s="1" t="b">
        <f t="shared" si="27"/>
        <v>0</v>
      </c>
      <c r="AN86" s="1" t="b">
        <f t="shared" si="28"/>
        <v>0</v>
      </c>
      <c r="AO86" s="1" t="b">
        <f t="shared" si="29"/>
        <v>1</v>
      </c>
      <c r="AP86" s="1" t="b">
        <f t="shared" si="30"/>
        <v>1</v>
      </c>
      <c r="AQ86" s="1" t="b">
        <f t="shared" si="31"/>
        <v>1</v>
      </c>
      <c r="AR86" s="1" t="b">
        <f t="shared" si="32"/>
        <v>1</v>
      </c>
      <c r="AS86" s="1" t="b">
        <f t="shared" si="33"/>
        <v>1</v>
      </c>
      <c r="BA86" s="1" t="b">
        <f t="shared" si="34"/>
        <v>0</v>
      </c>
      <c r="BB86" s="1" t="b">
        <f t="shared" si="35"/>
        <v>0</v>
      </c>
      <c r="BC86" s="1" t="b">
        <f t="shared" si="36"/>
        <v>0</v>
      </c>
      <c r="BD86" s="1" t="b">
        <f t="shared" si="37"/>
        <v>1</v>
      </c>
      <c r="BE86" s="1" t="b">
        <f t="shared" si="38"/>
        <v>1</v>
      </c>
      <c r="BF86" s="1" t="b">
        <f t="shared" si="39"/>
        <v>1</v>
      </c>
      <c r="BG86" s="1" t="b">
        <f t="shared" si="40"/>
        <v>1</v>
      </c>
      <c r="BH86" s="1" t="b">
        <f t="shared" si="41"/>
        <v>1</v>
      </c>
      <c r="BI86" s="1" t="b">
        <f t="shared" si="42"/>
        <v>0</v>
      </c>
    </row>
    <row r="87" spans="1:61" ht="14.25" customHeight="1">
      <c r="A87" s="94">
        <v>56</v>
      </c>
      <c r="B87" s="95"/>
      <c r="C87" s="96" t="s">
        <v>112</v>
      </c>
      <c r="D87" s="178"/>
      <c r="E87" s="179"/>
      <c r="F87" s="178"/>
      <c r="G87" s="179"/>
      <c r="H87" s="178"/>
      <c r="I87" s="179"/>
      <c r="J87" s="178"/>
      <c r="K87" s="179"/>
      <c r="L87" s="178"/>
      <c r="M87" s="179"/>
      <c r="N87" s="91">
        <f t="shared" si="43"/>
        <v>0</v>
      </c>
      <c r="O87" s="97"/>
      <c r="P87" s="92">
        <f t="shared" si="5"/>
        <v>0</v>
      </c>
      <c r="Q87" s="92">
        <f t="shared" si="6"/>
      </c>
      <c r="R87" s="92">
        <f t="shared" si="7"/>
      </c>
      <c r="S87" s="92">
        <f t="shared" si="8"/>
      </c>
      <c r="T87" s="92">
        <f t="shared" si="9"/>
      </c>
      <c r="U87" s="92">
        <f t="shared" si="10"/>
      </c>
      <c r="V87" s="92">
        <f t="shared" si="11"/>
      </c>
      <c r="W87" s="92">
        <f t="shared" si="12"/>
      </c>
      <c r="X87" s="93">
        <f t="shared" si="13"/>
      </c>
      <c r="Y87" s="1">
        <f t="shared" si="14"/>
        <v>0</v>
      </c>
      <c r="Z87" s="1">
        <f t="shared" si="15"/>
        <v>0</v>
      </c>
      <c r="AA87" s="1">
        <f t="shared" si="16"/>
        <v>0</v>
      </c>
      <c r="AB87" s="1">
        <f t="shared" si="17"/>
        <v>0</v>
      </c>
      <c r="AC87" s="1">
        <f t="shared" si="18"/>
        <v>0</v>
      </c>
      <c r="AE87" s="1">
        <f t="shared" si="19"/>
        <v>0</v>
      </c>
      <c r="AF87" s="1">
        <f t="shared" si="20"/>
        <v>0</v>
      </c>
      <c r="AG87" s="1">
        <f t="shared" si="21"/>
        <v>0</v>
      </c>
      <c r="AH87" s="1" t="b">
        <f t="shared" si="22"/>
        <v>0</v>
      </c>
      <c r="AI87" s="1" t="b">
        <f t="shared" si="23"/>
        <v>1</v>
      </c>
      <c r="AJ87" s="1" t="b">
        <f t="shared" si="24"/>
        <v>0</v>
      </c>
      <c r="AK87" s="1" t="b">
        <f t="shared" si="25"/>
        <v>0</v>
      </c>
      <c r="AL87" s="1" t="b">
        <f t="shared" si="26"/>
        <v>0</v>
      </c>
      <c r="AM87" s="1" t="b">
        <f t="shared" si="27"/>
        <v>0</v>
      </c>
      <c r="AN87" s="1" t="b">
        <f t="shared" si="28"/>
        <v>0</v>
      </c>
      <c r="AO87" s="1" t="b">
        <f t="shared" si="29"/>
        <v>1</v>
      </c>
      <c r="AP87" s="1" t="b">
        <f t="shared" si="30"/>
        <v>1</v>
      </c>
      <c r="AQ87" s="1" t="b">
        <f t="shared" si="31"/>
        <v>1</v>
      </c>
      <c r="AR87" s="1" t="b">
        <f t="shared" si="32"/>
        <v>1</v>
      </c>
      <c r="AS87" s="1" t="b">
        <f t="shared" si="33"/>
        <v>1</v>
      </c>
      <c r="BA87" s="1" t="b">
        <f t="shared" si="34"/>
        <v>0</v>
      </c>
      <c r="BB87" s="1" t="b">
        <f t="shared" si="35"/>
        <v>0</v>
      </c>
      <c r="BC87" s="1" t="b">
        <f t="shared" si="36"/>
        <v>0</v>
      </c>
      <c r="BD87" s="1" t="b">
        <f t="shared" si="37"/>
        <v>1</v>
      </c>
      <c r="BE87" s="1" t="b">
        <f t="shared" si="38"/>
        <v>1</v>
      </c>
      <c r="BF87" s="1" t="b">
        <f t="shared" si="39"/>
        <v>1</v>
      </c>
      <c r="BG87" s="1" t="b">
        <f t="shared" si="40"/>
        <v>1</v>
      </c>
      <c r="BH87" s="1" t="b">
        <f t="shared" si="41"/>
        <v>1</v>
      </c>
      <c r="BI87" s="1" t="b">
        <f t="shared" si="42"/>
        <v>0</v>
      </c>
    </row>
    <row r="88" spans="1:61" ht="14.25" customHeight="1">
      <c r="A88" s="94">
        <v>57</v>
      </c>
      <c r="B88" s="95"/>
      <c r="C88" s="96" t="s">
        <v>113</v>
      </c>
      <c r="D88" s="178"/>
      <c r="E88" s="179"/>
      <c r="F88" s="178"/>
      <c r="G88" s="179"/>
      <c r="H88" s="178"/>
      <c r="I88" s="179"/>
      <c r="J88" s="178"/>
      <c r="K88" s="179"/>
      <c r="L88" s="178"/>
      <c r="M88" s="179"/>
      <c r="N88" s="91">
        <f t="shared" si="43"/>
        <v>0</v>
      </c>
      <c r="O88" s="97"/>
      <c r="P88" s="92">
        <f t="shared" si="5"/>
        <v>0</v>
      </c>
      <c r="Q88" s="92">
        <f t="shared" si="6"/>
      </c>
      <c r="R88" s="92">
        <f t="shared" si="7"/>
      </c>
      <c r="S88" s="92">
        <f t="shared" si="8"/>
      </c>
      <c r="T88" s="92">
        <f t="shared" si="9"/>
      </c>
      <c r="U88" s="92">
        <f t="shared" si="10"/>
      </c>
      <c r="V88" s="92">
        <f t="shared" si="11"/>
      </c>
      <c r="W88" s="92">
        <f t="shared" si="12"/>
      </c>
      <c r="X88" s="93">
        <f t="shared" si="13"/>
      </c>
      <c r="Y88" s="1">
        <f t="shared" si="14"/>
        <v>0</v>
      </c>
      <c r="Z88" s="1">
        <f t="shared" si="15"/>
        <v>0</v>
      </c>
      <c r="AA88" s="1">
        <f t="shared" si="16"/>
        <v>0</v>
      </c>
      <c r="AB88" s="1">
        <f t="shared" si="17"/>
        <v>0</v>
      </c>
      <c r="AC88" s="1">
        <f t="shared" si="18"/>
        <v>0</v>
      </c>
      <c r="AE88" s="1">
        <f t="shared" si="19"/>
        <v>0</v>
      </c>
      <c r="AF88" s="1">
        <f t="shared" si="20"/>
        <v>0</v>
      </c>
      <c r="AG88" s="1">
        <f t="shared" si="21"/>
        <v>0</v>
      </c>
      <c r="AH88" s="1" t="b">
        <f t="shared" si="22"/>
        <v>0</v>
      </c>
      <c r="AI88" s="1" t="b">
        <f t="shared" si="23"/>
        <v>1</v>
      </c>
      <c r="AJ88" s="1" t="b">
        <f t="shared" si="24"/>
        <v>0</v>
      </c>
      <c r="AK88" s="1" t="b">
        <f t="shared" si="25"/>
        <v>0</v>
      </c>
      <c r="AL88" s="1" t="b">
        <f t="shared" si="26"/>
        <v>0</v>
      </c>
      <c r="AM88" s="1" t="b">
        <f t="shared" si="27"/>
        <v>0</v>
      </c>
      <c r="AN88" s="1" t="b">
        <f t="shared" si="28"/>
        <v>0</v>
      </c>
      <c r="AO88" s="1" t="b">
        <f t="shared" si="29"/>
        <v>1</v>
      </c>
      <c r="AP88" s="1" t="b">
        <f t="shared" si="30"/>
        <v>1</v>
      </c>
      <c r="AQ88" s="1" t="b">
        <f t="shared" si="31"/>
        <v>1</v>
      </c>
      <c r="AR88" s="1" t="b">
        <f t="shared" si="32"/>
        <v>1</v>
      </c>
      <c r="AS88" s="1" t="b">
        <f t="shared" si="33"/>
        <v>1</v>
      </c>
      <c r="BA88" s="1" t="b">
        <f t="shared" si="34"/>
        <v>0</v>
      </c>
      <c r="BB88" s="1" t="b">
        <f t="shared" si="35"/>
        <v>0</v>
      </c>
      <c r="BC88" s="1" t="b">
        <f t="shared" si="36"/>
        <v>0</v>
      </c>
      <c r="BD88" s="1" t="b">
        <f t="shared" si="37"/>
        <v>1</v>
      </c>
      <c r="BE88" s="1" t="b">
        <f t="shared" si="38"/>
        <v>1</v>
      </c>
      <c r="BF88" s="1" t="b">
        <f t="shared" si="39"/>
        <v>1</v>
      </c>
      <c r="BG88" s="1" t="b">
        <f t="shared" si="40"/>
        <v>1</v>
      </c>
      <c r="BH88" s="1" t="b">
        <f t="shared" si="41"/>
        <v>1</v>
      </c>
      <c r="BI88" s="1" t="b">
        <f t="shared" si="42"/>
        <v>0</v>
      </c>
    </row>
    <row r="89" spans="1:61" ht="14.25" customHeight="1">
      <c r="A89" s="94">
        <v>58</v>
      </c>
      <c r="B89" s="95"/>
      <c r="C89" s="96" t="s">
        <v>114</v>
      </c>
      <c r="D89" s="178"/>
      <c r="E89" s="179"/>
      <c r="F89" s="178"/>
      <c r="G89" s="179"/>
      <c r="H89" s="178"/>
      <c r="I89" s="179"/>
      <c r="J89" s="178"/>
      <c r="K89" s="179"/>
      <c r="L89" s="178"/>
      <c r="M89" s="179"/>
      <c r="N89" s="91">
        <f t="shared" si="43"/>
        <v>0</v>
      </c>
      <c r="O89" s="97"/>
      <c r="P89" s="92">
        <f t="shared" si="5"/>
        <v>0</v>
      </c>
      <c r="Q89" s="92">
        <f t="shared" si="6"/>
      </c>
      <c r="R89" s="92">
        <f t="shared" si="7"/>
      </c>
      <c r="S89" s="92">
        <f t="shared" si="8"/>
      </c>
      <c r="T89" s="92">
        <f t="shared" si="9"/>
      </c>
      <c r="U89" s="92">
        <f t="shared" si="10"/>
      </c>
      <c r="V89" s="92">
        <f t="shared" si="11"/>
      </c>
      <c r="W89" s="92">
        <f t="shared" si="12"/>
      </c>
      <c r="X89" s="93">
        <f t="shared" si="13"/>
      </c>
      <c r="Y89" s="1">
        <f t="shared" si="14"/>
        <v>0</v>
      </c>
      <c r="Z89" s="1">
        <f t="shared" si="15"/>
        <v>0</v>
      </c>
      <c r="AA89" s="1">
        <f t="shared" si="16"/>
        <v>0</v>
      </c>
      <c r="AB89" s="1">
        <f t="shared" si="17"/>
        <v>0</v>
      </c>
      <c r="AC89" s="1">
        <f t="shared" si="18"/>
        <v>0</v>
      </c>
      <c r="AE89" s="1">
        <f t="shared" si="19"/>
        <v>0</v>
      </c>
      <c r="AF89" s="1">
        <f t="shared" si="20"/>
        <v>0</v>
      </c>
      <c r="AG89" s="1">
        <f t="shared" si="21"/>
        <v>0</v>
      </c>
      <c r="AH89" s="1" t="b">
        <f t="shared" si="22"/>
        <v>0</v>
      </c>
      <c r="AI89" s="1" t="b">
        <f t="shared" si="23"/>
        <v>1</v>
      </c>
      <c r="AJ89" s="1" t="b">
        <f t="shared" si="24"/>
        <v>0</v>
      </c>
      <c r="AK89" s="1" t="b">
        <f t="shared" si="25"/>
        <v>0</v>
      </c>
      <c r="AL89" s="1" t="b">
        <f t="shared" si="26"/>
        <v>0</v>
      </c>
      <c r="AM89" s="1" t="b">
        <f t="shared" si="27"/>
        <v>0</v>
      </c>
      <c r="AN89" s="1" t="b">
        <f t="shared" si="28"/>
        <v>0</v>
      </c>
      <c r="AO89" s="1" t="b">
        <f t="shared" si="29"/>
        <v>1</v>
      </c>
      <c r="AP89" s="1" t="b">
        <f t="shared" si="30"/>
        <v>1</v>
      </c>
      <c r="AQ89" s="1" t="b">
        <f t="shared" si="31"/>
        <v>1</v>
      </c>
      <c r="AR89" s="1" t="b">
        <f t="shared" si="32"/>
        <v>1</v>
      </c>
      <c r="AS89" s="1" t="b">
        <f t="shared" si="33"/>
        <v>1</v>
      </c>
      <c r="BA89" s="1" t="b">
        <f t="shared" si="34"/>
        <v>0</v>
      </c>
      <c r="BB89" s="1" t="b">
        <f t="shared" si="35"/>
        <v>0</v>
      </c>
      <c r="BC89" s="1" t="b">
        <f t="shared" si="36"/>
        <v>0</v>
      </c>
      <c r="BD89" s="1" t="b">
        <f t="shared" si="37"/>
        <v>1</v>
      </c>
      <c r="BE89" s="1" t="b">
        <f t="shared" si="38"/>
        <v>1</v>
      </c>
      <c r="BF89" s="1" t="b">
        <f t="shared" si="39"/>
        <v>1</v>
      </c>
      <c r="BG89" s="1" t="b">
        <f t="shared" si="40"/>
        <v>1</v>
      </c>
      <c r="BH89" s="1" t="b">
        <f t="shared" si="41"/>
        <v>1</v>
      </c>
      <c r="BI89" s="1" t="b">
        <f t="shared" si="42"/>
        <v>0</v>
      </c>
    </row>
    <row r="90" spans="1:61" ht="14.25" customHeight="1">
      <c r="A90" s="94">
        <v>59</v>
      </c>
      <c r="B90" s="95"/>
      <c r="C90" s="96" t="s">
        <v>115</v>
      </c>
      <c r="D90" s="178"/>
      <c r="E90" s="179"/>
      <c r="F90" s="178"/>
      <c r="G90" s="179"/>
      <c r="H90" s="178"/>
      <c r="I90" s="179"/>
      <c r="J90" s="178"/>
      <c r="K90" s="179"/>
      <c r="L90" s="178"/>
      <c r="M90" s="179"/>
      <c r="N90" s="91">
        <f t="shared" si="43"/>
        <v>0</v>
      </c>
      <c r="O90" s="97"/>
      <c r="P90" s="92">
        <f t="shared" si="5"/>
        <v>0</v>
      </c>
      <c r="Q90" s="92">
        <f t="shared" si="6"/>
      </c>
      <c r="R90" s="92">
        <f t="shared" si="7"/>
      </c>
      <c r="S90" s="92">
        <f t="shared" si="8"/>
      </c>
      <c r="T90" s="92">
        <f t="shared" si="9"/>
      </c>
      <c r="U90" s="92">
        <f t="shared" si="10"/>
      </c>
      <c r="V90" s="92">
        <f t="shared" si="11"/>
      </c>
      <c r="W90" s="92">
        <f t="shared" si="12"/>
      </c>
      <c r="X90" s="93">
        <f t="shared" si="13"/>
      </c>
      <c r="Y90" s="1">
        <f t="shared" si="14"/>
        <v>0</v>
      </c>
      <c r="Z90" s="1">
        <f t="shared" si="15"/>
        <v>0</v>
      </c>
      <c r="AA90" s="1">
        <f t="shared" si="16"/>
        <v>0</v>
      </c>
      <c r="AB90" s="1">
        <f t="shared" si="17"/>
        <v>0</v>
      </c>
      <c r="AC90" s="1">
        <f t="shared" si="18"/>
        <v>0</v>
      </c>
      <c r="AE90" s="1">
        <f t="shared" si="19"/>
        <v>0</v>
      </c>
      <c r="AF90" s="1">
        <f t="shared" si="20"/>
        <v>0</v>
      </c>
      <c r="AG90" s="1">
        <f t="shared" si="21"/>
        <v>0</v>
      </c>
      <c r="AH90" s="1" t="b">
        <f t="shared" si="22"/>
        <v>0</v>
      </c>
      <c r="AI90" s="1" t="b">
        <f t="shared" si="23"/>
        <v>1</v>
      </c>
      <c r="AJ90" s="1" t="b">
        <f t="shared" si="24"/>
        <v>0</v>
      </c>
      <c r="AK90" s="1" t="b">
        <f t="shared" si="25"/>
        <v>0</v>
      </c>
      <c r="AL90" s="1" t="b">
        <f t="shared" si="26"/>
        <v>0</v>
      </c>
      <c r="AM90" s="1" t="b">
        <f t="shared" si="27"/>
        <v>0</v>
      </c>
      <c r="AN90" s="1" t="b">
        <f t="shared" si="28"/>
        <v>0</v>
      </c>
      <c r="AO90" s="1" t="b">
        <f t="shared" si="29"/>
        <v>1</v>
      </c>
      <c r="AP90" s="1" t="b">
        <f t="shared" si="30"/>
        <v>1</v>
      </c>
      <c r="AQ90" s="1" t="b">
        <f t="shared" si="31"/>
        <v>1</v>
      </c>
      <c r="AR90" s="1" t="b">
        <f t="shared" si="32"/>
        <v>1</v>
      </c>
      <c r="AS90" s="1" t="b">
        <f t="shared" si="33"/>
        <v>1</v>
      </c>
      <c r="BA90" s="1" t="b">
        <f t="shared" si="34"/>
        <v>0</v>
      </c>
      <c r="BB90" s="1" t="b">
        <f t="shared" si="35"/>
        <v>0</v>
      </c>
      <c r="BC90" s="1" t="b">
        <f t="shared" si="36"/>
        <v>0</v>
      </c>
      <c r="BD90" s="1" t="b">
        <f t="shared" si="37"/>
        <v>1</v>
      </c>
      <c r="BE90" s="1" t="b">
        <f t="shared" si="38"/>
        <v>1</v>
      </c>
      <c r="BF90" s="1" t="b">
        <f t="shared" si="39"/>
        <v>1</v>
      </c>
      <c r="BG90" s="1" t="b">
        <f t="shared" si="40"/>
        <v>1</v>
      </c>
      <c r="BH90" s="1" t="b">
        <f t="shared" si="41"/>
        <v>1</v>
      </c>
      <c r="BI90" s="1" t="b">
        <f t="shared" si="42"/>
        <v>0</v>
      </c>
    </row>
    <row r="91" spans="1:61" ht="14.25" customHeight="1">
      <c r="A91" s="94">
        <v>60</v>
      </c>
      <c r="B91" s="95"/>
      <c r="C91" s="96" t="s">
        <v>116</v>
      </c>
      <c r="D91" s="178"/>
      <c r="E91" s="179"/>
      <c r="F91" s="178"/>
      <c r="G91" s="179"/>
      <c r="H91" s="178"/>
      <c r="I91" s="179"/>
      <c r="J91" s="178"/>
      <c r="K91" s="179"/>
      <c r="L91" s="178"/>
      <c r="M91" s="179"/>
      <c r="N91" s="91">
        <f t="shared" si="43"/>
        <v>0</v>
      </c>
      <c r="O91" s="97"/>
      <c r="P91" s="92">
        <f t="shared" si="5"/>
        <v>0</v>
      </c>
      <c r="Q91" s="92">
        <f t="shared" si="6"/>
      </c>
      <c r="R91" s="92">
        <f t="shared" si="7"/>
      </c>
      <c r="S91" s="92">
        <f t="shared" si="8"/>
      </c>
      <c r="T91" s="92">
        <f t="shared" si="9"/>
      </c>
      <c r="U91" s="92">
        <f t="shared" si="10"/>
      </c>
      <c r="V91" s="92">
        <f t="shared" si="11"/>
      </c>
      <c r="W91" s="92">
        <f t="shared" si="12"/>
      </c>
      <c r="X91" s="93">
        <f t="shared" si="13"/>
      </c>
      <c r="Y91" s="1">
        <f t="shared" si="14"/>
        <v>0</v>
      </c>
      <c r="Z91" s="1">
        <f t="shared" si="15"/>
        <v>0</v>
      </c>
      <c r="AA91" s="1">
        <f t="shared" si="16"/>
        <v>0</v>
      </c>
      <c r="AB91" s="1">
        <f t="shared" si="17"/>
        <v>0</v>
      </c>
      <c r="AC91" s="1">
        <f t="shared" si="18"/>
        <v>0</v>
      </c>
      <c r="AE91" s="1">
        <f t="shared" si="19"/>
        <v>0</v>
      </c>
      <c r="AF91" s="1">
        <f t="shared" si="20"/>
        <v>0</v>
      </c>
      <c r="AG91" s="1">
        <f t="shared" si="21"/>
        <v>0</v>
      </c>
      <c r="AH91" s="1" t="b">
        <f t="shared" si="22"/>
        <v>0</v>
      </c>
      <c r="AI91" s="1" t="b">
        <f t="shared" si="23"/>
        <v>1</v>
      </c>
      <c r="AJ91" s="1" t="b">
        <f t="shared" si="24"/>
        <v>0</v>
      </c>
      <c r="AK91" s="1" t="b">
        <f t="shared" si="25"/>
        <v>0</v>
      </c>
      <c r="AL91" s="1" t="b">
        <f t="shared" si="26"/>
        <v>0</v>
      </c>
      <c r="AM91" s="1" t="b">
        <f t="shared" si="27"/>
        <v>0</v>
      </c>
      <c r="AN91" s="1" t="b">
        <f t="shared" si="28"/>
        <v>0</v>
      </c>
      <c r="AO91" s="1" t="b">
        <f t="shared" si="29"/>
        <v>1</v>
      </c>
      <c r="AP91" s="1" t="b">
        <f t="shared" si="30"/>
        <v>1</v>
      </c>
      <c r="AQ91" s="1" t="b">
        <f t="shared" si="31"/>
        <v>1</v>
      </c>
      <c r="AR91" s="1" t="b">
        <f t="shared" si="32"/>
        <v>1</v>
      </c>
      <c r="AS91" s="1" t="b">
        <f t="shared" si="33"/>
        <v>1</v>
      </c>
      <c r="BA91" s="1" t="b">
        <f t="shared" si="34"/>
        <v>0</v>
      </c>
      <c r="BB91" s="1" t="b">
        <f t="shared" si="35"/>
        <v>0</v>
      </c>
      <c r="BC91" s="1" t="b">
        <f t="shared" si="36"/>
        <v>0</v>
      </c>
      <c r="BD91" s="1" t="b">
        <f t="shared" si="37"/>
        <v>1</v>
      </c>
      <c r="BE91" s="1" t="b">
        <f t="shared" si="38"/>
        <v>1</v>
      </c>
      <c r="BF91" s="1" t="b">
        <f t="shared" si="39"/>
        <v>1</v>
      </c>
      <c r="BG91" s="1" t="b">
        <f t="shared" si="40"/>
        <v>1</v>
      </c>
      <c r="BH91" s="1" t="b">
        <f t="shared" si="41"/>
        <v>1</v>
      </c>
      <c r="BI91" s="1" t="b">
        <f t="shared" si="42"/>
        <v>0</v>
      </c>
    </row>
    <row r="92" spans="1:61" ht="14.25" customHeight="1">
      <c r="A92" s="94">
        <v>61</v>
      </c>
      <c r="B92" s="95"/>
      <c r="C92" s="96" t="s">
        <v>117</v>
      </c>
      <c r="D92" s="178"/>
      <c r="E92" s="179"/>
      <c r="F92" s="178"/>
      <c r="G92" s="179"/>
      <c r="H92" s="178"/>
      <c r="I92" s="179"/>
      <c r="J92" s="178"/>
      <c r="K92" s="179"/>
      <c r="L92" s="178"/>
      <c r="M92" s="179"/>
      <c r="N92" s="91">
        <f t="shared" si="43"/>
        <v>0</v>
      </c>
      <c r="O92" s="97"/>
      <c r="P92" s="92">
        <f t="shared" si="5"/>
        <v>0</v>
      </c>
      <c r="Q92" s="92">
        <f t="shared" si="6"/>
      </c>
      <c r="R92" s="92">
        <f t="shared" si="7"/>
      </c>
      <c r="S92" s="92">
        <f t="shared" si="8"/>
      </c>
      <c r="T92" s="92">
        <f t="shared" si="9"/>
      </c>
      <c r="U92" s="92">
        <f t="shared" si="10"/>
      </c>
      <c r="V92" s="92">
        <f t="shared" si="11"/>
      </c>
      <c r="W92" s="92">
        <f t="shared" si="12"/>
      </c>
      <c r="X92" s="93">
        <f t="shared" si="13"/>
      </c>
      <c r="Y92" s="1">
        <f t="shared" si="14"/>
        <v>0</v>
      </c>
      <c r="Z92" s="1">
        <f t="shared" si="15"/>
        <v>0</v>
      </c>
      <c r="AA92" s="1">
        <f t="shared" si="16"/>
        <v>0</v>
      </c>
      <c r="AB92" s="1">
        <f t="shared" si="17"/>
        <v>0</v>
      </c>
      <c r="AC92" s="1">
        <f t="shared" si="18"/>
        <v>0</v>
      </c>
      <c r="AE92" s="1">
        <f t="shared" si="19"/>
        <v>0</v>
      </c>
      <c r="AF92" s="1">
        <f t="shared" si="20"/>
        <v>0</v>
      </c>
      <c r="AG92" s="1">
        <f t="shared" si="21"/>
        <v>0</v>
      </c>
      <c r="AH92" s="1" t="b">
        <f t="shared" si="22"/>
        <v>0</v>
      </c>
      <c r="AI92" s="1" t="b">
        <f t="shared" si="23"/>
        <v>1</v>
      </c>
      <c r="AJ92" s="1" t="b">
        <f t="shared" si="24"/>
        <v>0</v>
      </c>
      <c r="AK92" s="1" t="b">
        <f t="shared" si="25"/>
        <v>0</v>
      </c>
      <c r="AL92" s="1" t="b">
        <f t="shared" si="26"/>
        <v>0</v>
      </c>
      <c r="AM92" s="1" t="b">
        <f t="shared" si="27"/>
        <v>0</v>
      </c>
      <c r="AN92" s="1" t="b">
        <f t="shared" si="28"/>
        <v>0</v>
      </c>
      <c r="AO92" s="1" t="b">
        <f t="shared" si="29"/>
        <v>1</v>
      </c>
      <c r="AP92" s="1" t="b">
        <f t="shared" si="30"/>
        <v>1</v>
      </c>
      <c r="AQ92" s="1" t="b">
        <f t="shared" si="31"/>
        <v>1</v>
      </c>
      <c r="AR92" s="1" t="b">
        <f t="shared" si="32"/>
        <v>1</v>
      </c>
      <c r="AS92" s="1" t="b">
        <f t="shared" si="33"/>
        <v>1</v>
      </c>
      <c r="BA92" s="1" t="b">
        <f t="shared" si="34"/>
        <v>0</v>
      </c>
      <c r="BB92" s="1" t="b">
        <f t="shared" si="35"/>
        <v>0</v>
      </c>
      <c r="BC92" s="1" t="b">
        <f t="shared" si="36"/>
        <v>0</v>
      </c>
      <c r="BD92" s="1" t="b">
        <f t="shared" si="37"/>
        <v>1</v>
      </c>
      <c r="BE92" s="1" t="b">
        <f t="shared" si="38"/>
        <v>1</v>
      </c>
      <c r="BF92" s="1" t="b">
        <f t="shared" si="39"/>
        <v>1</v>
      </c>
      <c r="BG92" s="1" t="b">
        <f t="shared" si="40"/>
        <v>1</v>
      </c>
      <c r="BH92" s="1" t="b">
        <f t="shared" si="41"/>
        <v>1</v>
      </c>
      <c r="BI92" s="1" t="b">
        <f t="shared" si="42"/>
        <v>0</v>
      </c>
    </row>
    <row r="93" spans="1:61" ht="14.25" customHeight="1">
      <c r="A93" s="94">
        <v>62</v>
      </c>
      <c r="B93" s="95"/>
      <c r="C93" s="96" t="s">
        <v>118</v>
      </c>
      <c r="D93" s="178"/>
      <c r="E93" s="179"/>
      <c r="F93" s="178"/>
      <c r="G93" s="179"/>
      <c r="H93" s="178"/>
      <c r="I93" s="179"/>
      <c r="J93" s="178"/>
      <c r="K93" s="179"/>
      <c r="L93" s="178"/>
      <c r="M93" s="179"/>
      <c r="N93" s="91">
        <f t="shared" si="43"/>
        <v>0</v>
      </c>
      <c r="O93" s="97"/>
      <c r="P93" s="92">
        <f t="shared" si="5"/>
        <v>0</v>
      </c>
      <c r="Q93" s="92">
        <f t="shared" si="6"/>
      </c>
      <c r="R93" s="92">
        <f t="shared" si="7"/>
      </c>
      <c r="S93" s="92">
        <f t="shared" si="8"/>
      </c>
      <c r="T93" s="92">
        <f t="shared" si="9"/>
      </c>
      <c r="U93" s="92">
        <f t="shared" si="10"/>
      </c>
      <c r="V93" s="92">
        <f t="shared" si="11"/>
      </c>
      <c r="W93" s="92">
        <f t="shared" si="12"/>
      </c>
      <c r="X93" s="93">
        <f t="shared" si="13"/>
      </c>
      <c r="Y93" s="1">
        <f t="shared" si="14"/>
        <v>0</v>
      </c>
      <c r="Z93" s="1">
        <f t="shared" si="15"/>
        <v>0</v>
      </c>
      <c r="AA93" s="1">
        <f t="shared" si="16"/>
        <v>0</v>
      </c>
      <c r="AB93" s="1">
        <f t="shared" si="17"/>
        <v>0</v>
      </c>
      <c r="AC93" s="1">
        <f t="shared" si="18"/>
        <v>0</v>
      </c>
      <c r="AE93" s="1">
        <f t="shared" si="19"/>
        <v>0</v>
      </c>
      <c r="AF93" s="1">
        <f t="shared" si="20"/>
        <v>0</v>
      </c>
      <c r="AG93" s="1">
        <f t="shared" si="21"/>
        <v>0</v>
      </c>
      <c r="AH93" s="1" t="b">
        <f t="shared" si="22"/>
        <v>0</v>
      </c>
      <c r="AI93" s="1" t="b">
        <f t="shared" si="23"/>
        <v>1</v>
      </c>
      <c r="AJ93" s="1" t="b">
        <f t="shared" si="24"/>
        <v>0</v>
      </c>
      <c r="AK93" s="1" t="b">
        <f t="shared" si="25"/>
        <v>0</v>
      </c>
      <c r="AL93" s="1" t="b">
        <f t="shared" si="26"/>
        <v>0</v>
      </c>
      <c r="AM93" s="1" t="b">
        <f t="shared" si="27"/>
        <v>0</v>
      </c>
      <c r="AN93" s="1" t="b">
        <f t="shared" si="28"/>
        <v>0</v>
      </c>
      <c r="AO93" s="1" t="b">
        <f t="shared" si="29"/>
        <v>1</v>
      </c>
      <c r="AP93" s="1" t="b">
        <f t="shared" si="30"/>
        <v>1</v>
      </c>
      <c r="AQ93" s="1" t="b">
        <f t="shared" si="31"/>
        <v>1</v>
      </c>
      <c r="AR93" s="1" t="b">
        <f t="shared" si="32"/>
        <v>1</v>
      </c>
      <c r="AS93" s="1" t="b">
        <f t="shared" si="33"/>
        <v>1</v>
      </c>
      <c r="BA93" s="1" t="b">
        <f t="shared" si="34"/>
        <v>0</v>
      </c>
      <c r="BB93" s="1" t="b">
        <f t="shared" si="35"/>
        <v>0</v>
      </c>
      <c r="BC93" s="1" t="b">
        <f t="shared" si="36"/>
        <v>0</v>
      </c>
      <c r="BD93" s="1" t="b">
        <f t="shared" si="37"/>
        <v>1</v>
      </c>
      <c r="BE93" s="1" t="b">
        <f t="shared" si="38"/>
        <v>1</v>
      </c>
      <c r="BF93" s="1" t="b">
        <f t="shared" si="39"/>
        <v>1</v>
      </c>
      <c r="BG93" s="1" t="b">
        <f t="shared" si="40"/>
        <v>1</v>
      </c>
      <c r="BH93" s="1" t="b">
        <f t="shared" si="41"/>
        <v>1</v>
      </c>
      <c r="BI93" s="1" t="b">
        <f t="shared" si="42"/>
        <v>0</v>
      </c>
    </row>
    <row r="94" spans="1:61" ht="14.25" customHeight="1">
      <c r="A94" s="94">
        <v>63</v>
      </c>
      <c r="B94" s="95"/>
      <c r="C94" s="96" t="s">
        <v>119</v>
      </c>
      <c r="D94" s="178"/>
      <c r="E94" s="179"/>
      <c r="F94" s="178"/>
      <c r="G94" s="179"/>
      <c r="H94" s="178"/>
      <c r="I94" s="179"/>
      <c r="J94" s="178"/>
      <c r="K94" s="179"/>
      <c r="L94" s="178"/>
      <c r="M94" s="179"/>
      <c r="N94" s="91">
        <f t="shared" si="43"/>
        <v>0</v>
      </c>
      <c r="O94" s="97"/>
      <c r="P94" s="92">
        <f t="shared" si="5"/>
        <v>0</v>
      </c>
      <c r="Q94" s="92">
        <f t="shared" si="6"/>
      </c>
      <c r="R94" s="92">
        <f t="shared" si="7"/>
      </c>
      <c r="S94" s="92">
        <f t="shared" si="8"/>
      </c>
      <c r="T94" s="92">
        <f t="shared" si="9"/>
      </c>
      <c r="U94" s="92">
        <f t="shared" si="10"/>
      </c>
      <c r="V94" s="92">
        <f t="shared" si="11"/>
      </c>
      <c r="W94" s="92">
        <f t="shared" si="12"/>
      </c>
      <c r="X94" s="93">
        <f t="shared" si="13"/>
      </c>
      <c r="Y94" s="1">
        <f t="shared" si="14"/>
        <v>0</v>
      </c>
      <c r="Z94" s="1">
        <f t="shared" si="15"/>
        <v>0</v>
      </c>
      <c r="AA94" s="1">
        <f t="shared" si="16"/>
        <v>0</v>
      </c>
      <c r="AB94" s="1">
        <f t="shared" si="17"/>
        <v>0</v>
      </c>
      <c r="AC94" s="1">
        <f t="shared" si="18"/>
        <v>0</v>
      </c>
      <c r="AE94" s="1">
        <f t="shared" si="19"/>
        <v>0</v>
      </c>
      <c r="AF94" s="1">
        <f t="shared" si="20"/>
        <v>0</v>
      </c>
      <c r="AG94" s="1">
        <f t="shared" si="21"/>
        <v>0</v>
      </c>
      <c r="AH94" s="1" t="b">
        <f t="shared" si="22"/>
        <v>0</v>
      </c>
      <c r="AI94" s="1" t="b">
        <f t="shared" si="23"/>
        <v>1</v>
      </c>
      <c r="AJ94" s="1" t="b">
        <f t="shared" si="24"/>
        <v>0</v>
      </c>
      <c r="AK94" s="1" t="b">
        <f t="shared" si="25"/>
        <v>0</v>
      </c>
      <c r="AL94" s="1" t="b">
        <f t="shared" si="26"/>
        <v>0</v>
      </c>
      <c r="AM94" s="1" t="b">
        <f t="shared" si="27"/>
        <v>0</v>
      </c>
      <c r="AN94" s="1" t="b">
        <f t="shared" si="28"/>
        <v>0</v>
      </c>
      <c r="AO94" s="1" t="b">
        <f t="shared" si="29"/>
        <v>1</v>
      </c>
      <c r="AP94" s="1" t="b">
        <f t="shared" si="30"/>
        <v>1</v>
      </c>
      <c r="AQ94" s="1" t="b">
        <f t="shared" si="31"/>
        <v>1</v>
      </c>
      <c r="AR94" s="1" t="b">
        <f t="shared" si="32"/>
        <v>1</v>
      </c>
      <c r="AS94" s="1" t="b">
        <f t="shared" si="33"/>
        <v>1</v>
      </c>
      <c r="BA94" s="1" t="b">
        <f t="shared" si="34"/>
        <v>0</v>
      </c>
      <c r="BB94" s="1" t="b">
        <f t="shared" si="35"/>
        <v>0</v>
      </c>
      <c r="BC94" s="1" t="b">
        <f t="shared" si="36"/>
        <v>0</v>
      </c>
      <c r="BD94" s="1" t="b">
        <f t="shared" si="37"/>
        <v>1</v>
      </c>
      <c r="BE94" s="1" t="b">
        <f t="shared" si="38"/>
        <v>1</v>
      </c>
      <c r="BF94" s="1" t="b">
        <f t="shared" si="39"/>
        <v>1</v>
      </c>
      <c r="BG94" s="1" t="b">
        <f t="shared" si="40"/>
        <v>1</v>
      </c>
      <c r="BH94" s="1" t="b">
        <f t="shared" si="41"/>
        <v>1</v>
      </c>
      <c r="BI94" s="1" t="b">
        <f t="shared" si="42"/>
        <v>0</v>
      </c>
    </row>
    <row r="95" spans="1:61" ht="14.25" customHeight="1">
      <c r="A95" s="94">
        <v>64</v>
      </c>
      <c r="B95" s="95"/>
      <c r="C95" s="96" t="s">
        <v>120</v>
      </c>
      <c r="D95" s="178"/>
      <c r="E95" s="179"/>
      <c r="F95" s="178"/>
      <c r="G95" s="179"/>
      <c r="H95" s="178"/>
      <c r="I95" s="179"/>
      <c r="J95" s="178"/>
      <c r="K95" s="179"/>
      <c r="L95" s="178"/>
      <c r="M95" s="179"/>
      <c r="N95" s="91">
        <f t="shared" si="43"/>
        <v>0</v>
      </c>
      <c r="O95" s="97"/>
      <c r="P95" s="92">
        <f t="shared" si="5"/>
        <v>0</v>
      </c>
      <c r="Q95" s="92">
        <f t="shared" si="6"/>
      </c>
      <c r="R95" s="92">
        <f t="shared" si="7"/>
      </c>
      <c r="S95" s="92">
        <f t="shared" si="8"/>
      </c>
      <c r="T95" s="92">
        <f t="shared" si="9"/>
      </c>
      <c r="U95" s="92">
        <f t="shared" si="10"/>
      </c>
      <c r="V95" s="92">
        <f t="shared" si="11"/>
      </c>
      <c r="W95" s="92">
        <f t="shared" si="12"/>
      </c>
      <c r="X95" s="93">
        <f t="shared" si="13"/>
      </c>
      <c r="Y95" s="1">
        <f t="shared" si="14"/>
        <v>0</v>
      </c>
      <c r="Z95" s="1">
        <f t="shared" si="15"/>
        <v>0</v>
      </c>
      <c r="AA95" s="1">
        <f t="shared" si="16"/>
        <v>0</v>
      </c>
      <c r="AB95" s="1">
        <f t="shared" si="17"/>
        <v>0</v>
      </c>
      <c r="AC95" s="1">
        <f t="shared" si="18"/>
        <v>0</v>
      </c>
      <c r="AE95" s="1">
        <f t="shared" si="19"/>
        <v>0</v>
      </c>
      <c r="AF95" s="1">
        <f t="shared" si="20"/>
        <v>0</v>
      </c>
      <c r="AG95" s="1">
        <f t="shared" si="21"/>
        <v>0</v>
      </c>
      <c r="AH95" s="1" t="b">
        <f t="shared" si="22"/>
        <v>0</v>
      </c>
      <c r="AI95" s="1" t="b">
        <f t="shared" si="23"/>
        <v>1</v>
      </c>
      <c r="AJ95" s="1" t="b">
        <f t="shared" si="24"/>
        <v>0</v>
      </c>
      <c r="AK95" s="1" t="b">
        <f t="shared" si="25"/>
        <v>0</v>
      </c>
      <c r="AL95" s="1" t="b">
        <f t="shared" si="26"/>
        <v>0</v>
      </c>
      <c r="AM95" s="1" t="b">
        <f t="shared" si="27"/>
        <v>0</v>
      </c>
      <c r="AN95" s="1" t="b">
        <f t="shared" si="28"/>
        <v>0</v>
      </c>
      <c r="AO95" s="1" t="b">
        <f t="shared" si="29"/>
        <v>1</v>
      </c>
      <c r="AP95" s="1" t="b">
        <f t="shared" si="30"/>
        <v>1</v>
      </c>
      <c r="AQ95" s="1" t="b">
        <f t="shared" si="31"/>
        <v>1</v>
      </c>
      <c r="AR95" s="1" t="b">
        <f t="shared" si="32"/>
        <v>1</v>
      </c>
      <c r="AS95" s="1" t="b">
        <f t="shared" si="33"/>
        <v>1</v>
      </c>
      <c r="BA95" s="1" t="b">
        <f t="shared" si="34"/>
        <v>0</v>
      </c>
      <c r="BB95" s="1" t="b">
        <f t="shared" si="35"/>
        <v>0</v>
      </c>
      <c r="BC95" s="1" t="b">
        <f t="shared" si="36"/>
        <v>0</v>
      </c>
      <c r="BD95" s="1" t="b">
        <f t="shared" si="37"/>
        <v>1</v>
      </c>
      <c r="BE95" s="1" t="b">
        <f t="shared" si="38"/>
        <v>1</v>
      </c>
      <c r="BF95" s="1" t="b">
        <f t="shared" si="39"/>
        <v>1</v>
      </c>
      <c r="BG95" s="1" t="b">
        <f t="shared" si="40"/>
        <v>1</v>
      </c>
      <c r="BH95" s="1" t="b">
        <f t="shared" si="41"/>
        <v>1</v>
      </c>
      <c r="BI95" s="1" t="b">
        <f t="shared" si="42"/>
        <v>0</v>
      </c>
    </row>
    <row r="96" spans="1:61" ht="14.25" customHeight="1">
      <c r="A96" s="94">
        <v>65</v>
      </c>
      <c r="B96" s="95"/>
      <c r="C96" s="96" t="s">
        <v>151</v>
      </c>
      <c r="D96" s="178"/>
      <c r="E96" s="179"/>
      <c r="F96" s="178"/>
      <c r="G96" s="179"/>
      <c r="H96" s="178"/>
      <c r="I96" s="179"/>
      <c r="J96" s="178"/>
      <c r="K96" s="179"/>
      <c r="L96" s="178"/>
      <c r="M96" s="179"/>
      <c r="N96" s="91">
        <f aca="true" t="shared" si="44" ref="N96:N105">AF96+AG96</f>
        <v>0</v>
      </c>
      <c r="O96" s="97"/>
      <c r="P96" s="92">
        <f t="shared" si="5"/>
        <v>0</v>
      </c>
      <c r="Q96" s="92">
        <f t="shared" si="6"/>
      </c>
      <c r="R96" s="92">
        <f t="shared" si="7"/>
      </c>
      <c r="S96" s="92">
        <f t="shared" si="8"/>
      </c>
      <c r="T96" s="92">
        <f t="shared" si="9"/>
      </c>
      <c r="U96" s="92">
        <f t="shared" si="10"/>
      </c>
      <c r="V96" s="92">
        <f t="shared" si="11"/>
      </c>
      <c r="W96" s="92">
        <f t="shared" si="12"/>
      </c>
      <c r="X96" s="93">
        <f t="shared" si="13"/>
      </c>
      <c r="Y96" s="1">
        <f t="shared" si="14"/>
        <v>0</v>
      </c>
      <c r="Z96" s="1">
        <f t="shared" si="15"/>
        <v>0</v>
      </c>
      <c r="AA96" s="1">
        <f t="shared" si="16"/>
        <v>0</v>
      </c>
      <c r="AB96" s="1">
        <f t="shared" si="17"/>
        <v>0</v>
      </c>
      <c r="AC96" s="1">
        <f t="shared" si="18"/>
        <v>0</v>
      </c>
      <c r="AE96" s="1">
        <f t="shared" si="19"/>
        <v>0</v>
      </c>
      <c r="AF96" s="1">
        <f t="shared" si="20"/>
        <v>0</v>
      </c>
      <c r="AG96" s="1">
        <f t="shared" si="21"/>
        <v>0</v>
      </c>
      <c r="AH96" s="1" t="b">
        <f t="shared" si="22"/>
        <v>0</v>
      </c>
      <c r="AI96" s="1" t="b">
        <f t="shared" si="23"/>
        <v>1</v>
      </c>
      <c r="AJ96" s="1" t="b">
        <f t="shared" si="24"/>
        <v>0</v>
      </c>
      <c r="AK96" s="1" t="b">
        <f t="shared" si="25"/>
        <v>0</v>
      </c>
      <c r="AL96" s="1" t="b">
        <f t="shared" si="26"/>
        <v>0</v>
      </c>
      <c r="AM96" s="1" t="b">
        <f t="shared" si="27"/>
        <v>0</v>
      </c>
      <c r="AN96" s="1" t="b">
        <f t="shared" si="28"/>
        <v>0</v>
      </c>
      <c r="AO96" s="1" t="b">
        <f t="shared" si="29"/>
        <v>1</v>
      </c>
      <c r="AP96" s="1" t="b">
        <f t="shared" si="30"/>
        <v>1</v>
      </c>
      <c r="AQ96" s="1" t="b">
        <f t="shared" si="31"/>
        <v>1</v>
      </c>
      <c r="AR96" s="1" t="b">
        <f t="shared" si="32"/>
        <v>1</v>
      </c>
      <c r="AS96" s="1" t="b">
        <f t="shared" si="33"/>
        <v>1</v>
      </c>
      <c r="BA96" s="1" t="b">
        <f t="shared" si="34"/>
        <v>0</v>
      </c>
      <c r="BB96" s="1" t="b">
        <f t="shared" si="35"/>
        <v>0</v>
      </c>
      <c r="BC96" s="1" t="b">
        <f t="shared" si="36"/>
        <v>0</v>
      </c>
      <c r="BD96" s="1" t="b">
        <f t="shared" si="37"/>
        <v>1</v>
      </c>
      <c r="BE96" s="1" t="b">
        <f t="shared" si="38"/>
        <v>1</v>
      </c>
      <c r="BF96" s="1" t="b">
        <f t="shared" si="39"/>
        <v>1</v>
      </c>
      <c r="BG96" s="1" t="b">
        <f t="shared" si="40"/>
        <v>1</v>
      </c>
      <c r="BH96" s="1" t="b">
        <f t="shared" si="41"/>
        <v>1</v>
      </c>
      <c r="BI96" s="1" t="b">
        <f t="shared" si="42"/>
        <v>0</v>
      </c>
    </row>
    <row r="97" spans="1:61" ht="14.25" customHeight="1">
      <c r="A97" s="94">
        <v>66</v>
      </c>
      <c r="B97" s="95"/>
      <c r="C97" s="96" t="s">
        <v>152</v>
      </c>
      <c r="D97" s="178"/>
      <c r="E97" s="179"/>
      <c r="F97" s="178"/>
      <c r="G97" s="179"/>
      <c r="H97" s="178"/>
      <c r="I97" s="179"/>
      <c r="J97" s="178"/>
      <c r="K97" s="179"/>
      <c r="L97" s="178"/>
      <c r="M97" s="179"/>
      <c r="N97" s="91">
        <f t="shared" si="44"/>
        <v>0</v>
      </c>
      <c r="O97" s="97"/>
      <c r="P97" s="92">
        <f aca="true" t="shared" si="45" ref="P97:P104">IF(N97&gt;0,1,0)</f>
        <v>0</v>
      </c>
      <c r="Q97" s="92">
        <f aca="true" t="shared" si="46" ref="Q97:Q104">IF(D97&lt;&gt;"",1,"")</f>
      </c>
      <c r="R97" s="92">
        <f aca="true" t="shared" si="47" ref="R97:R104">IF(F97&lt;&gt;"",1,"")</f>
      </c>
      <c r="S97" s="92">
        <f aca="true" t="shared" si="48" ref="S97:S104">IF(H97&lt;&gt;"",1,"")</f>
      </c>
      <c r="T97" s="92">
        <f aca="true" t="shared" si="49" ref="T97:T104">IF(J97&lt;&gt;"",1,"")</f>
      </c>
      <c r="U97" s="92">
        <f aca="true" t="shared" si="50" ref="U97:U104">IF(L97&lt;&gt;"",1,"")</f>
      </c>
      <c r="V97" s="92">
        <f aca="true" t="shared" si="51" ref="V97:V104">IF(BA97=TRUE,1,"")</f>
      </c>
      <c r="W97" s="92">
        <f aca="true" t="shared" si="52" ref="W97:W104">IF(BB97=TRUE,1,"")</f>
      </c>
      <c r="X97" s="93">
        <f aca="true" t="shared" si="53" ref="X97:X104">IF(BC97=TRUE,1,"")</f>
      </c>
      <c r="Y97" s="1">
        <f aca="true" t="shared" si="54" ref="Y97:Y104">IF(AJ97=TRUE,-1,0)</f>
        <v>0</v>
      </c>
      <c r="Z97" s="1">
        <f aca="true" t="shared" si="55" ref="Z97:Z104">IF(AK97=TRUE,-1,0)</f>
        <v>0</v>
      </c>
      <c r="AA97" s="1">
        <f aca="true" t="shared" si="56" ref="AA97:AA104">IF(AL97=TRUE,-1,0)</f>
        <v>0</v>
      </c>
      <c r="AB97" s="1">
        <f aca="true" t="shared" si="57" ref="AB97:AB104">IF(AM97=TRUE,-1,0)</f>
        <v>0</v>
      </c>
      <c r="AC97" s="1">
        <f aca="true" t="shared" si="58" ref="AC97:AC104">IF(AN97=TRUE,-1,0)</f>
        <v>0</v>
      </c>
      <c r="AE97" s="1">
        <f aca="true" t="shared" si="59" ref="AE97:AE104">IF(BI97=TRUE,1,0)</f>
        <v>0</v>
      </c>
      <c r="AF97" s="1">
        <f aca="true" t="shared" si="60" ref="AF97:AF104">SUM(Q97:AE97)</f>
        <v>0</v>
      </c>
      <c r="AG97" s="1">
        <f aca="true" t="shared" si="61" ref="AG97:AG104">IF(AH97=TRUE,-1,0)</f>
        <v>0</v>
      </c>
      <c r="AH97" s="1" t="b">
        <f aca="true" t="shared" si="62" ref="AH97:AH104">AND($D$19&lt;&gt;"",AI97=TRUE,AF97&gt;4)</f>
        <v>0</v>
      </c>
      <c r="AI97" s="1" t="b">
        <f aca="true" t="shared" si="63" ref="AI97:AI104">OR(AO97:AS97)=TRUE</f>
        <v>1</v>
      </c>
      <c r="AJ97" s="1" t="b">
        <f aca="true" t="shared" si="64" ref="AJ97:AJ104">AND($D$19&lt;&gt;"",BD97=FALSE)</f>
        <v>0</v>
      </c>
      <c r="AK97" s="1" t="b">
        <f aca="true" t="shared" si="65" ref="AK97:AK104">AND($D$19&lt;&gt;"",BE97=FALSE)</f>
        <v>0</v>
      </c>
      <c r="AL97" s="1" t="b">
        <f aca="true" t="shared" si="66" ref="AL97:AL104">AND($D$19&lt;&gt;"",BF97=FALSE)</f>
        <v>0</v>
      </c>
      <c r="AM97" s="1" t="b">
        <f aca="true" t="shared" si="67" ref="AM97:AM104">AND($D$19&lt;&gt;"",BG97=FALSE)</f>
        <v>0</v>
      </c>
      <c r="AN97" s="1" t="b">
        <f aca="true" t="shared" si="68" ref="AN97:AN104">AND($D$19&lt;&gt;"",BH97=FALSE)</f>
        <v>0</v>
      </c>
      <c r="AO97" s="1" t="b">
        <f aca="true" t="shared" si="69" ref="AO97:AO104">AND(BD97=TRUE)</f>
        <v>1</v>
      </c>
      <c r="AP97" s="1" t="b">
        <f aca="true" t="shared" si="70" ref="AP97:AP104">AND($BJ$32=FALSE,BE97=TRUE)</f>
        <v>1</v>
      </c>
      <c r="AQ97" s="1" t="b">
        <f aca="true" t="shared" si="71" ref="AQ97:AQ104">AND($BJ$32=FALSE,BF97=TRUE)</f>
        <v>1</v>
      </c>
      <c r="AR97" s="1" t="b">
        <f aca="true" t="shared" si="72" ref="AR97:AR104">AND($BJ$32=FALSE,BG97=TRUE)</f>
        <v>1</v>
      </c>
      <c r="AS97" s="1" t="b">
        <f aca="true" t="shared" si="73" ref="AS97:AS104">AND($BJ$32=FALSE,BH97=TRUE)</f>
        <v>1</v>
      </c>
      <c r="BA97" s="1" t="b">
        <f aca="true" t="shared" si="74" ref="BA97:BA104">AND(D97="1.8",$J$10&lt;&gt;"",$D$19="")</f>
        <v>0</v>
      </c>
      <c r="BB97" s="1" t="b">
        <f aca="true" t="shared" si="75" ref="BB97:BB104">AND(D97="3.5",$J$10&lt;&gt;"",$D$19="")</f>
        <v>0</v>
      </c>
      <c r="BC97" s="1" t="b">
        <f aca="true" t="shared" si="76" ref="BC97:BC104">AND(F97="3.5",$J$10&lt;&gt;"",$D$19="")</f>
        <v>0</v>
      </c>
      <c r="BD97" s="1" t="b">
        <f aca="true" t="shared" si="77" ref="BD97:BD104">OR(D97="1.8",D97="3.5",D97="7",D97="14",D97="21",D97="28",D97="")</f>
        <v>1</v>
      </c>
      <c r="BE97" s="1" t="b">
        <f aca="true" t="shared" si="78" ref="BE97:BE104">OR(F97="1.8",F97="3.5",F97="7",F97="14",F97="21",F97="28",F97="")</f>
        <v>1</v>
      </c>
      <c r="BF97" s="1" t="b">
        <f aca="true" t="shared" si="79" ref="BF97:BF104">OR(H97="1.8",H97="3.5",H97="7",H97="14",H97="21",H97="28",H97="")</f>
        <v>1</v>
      </c>
      <c r="BG97" s="1" t="b">
        <f aca="true" t="shared" si="80" ref="BG97:BG104">OR(J97="1.8",J97="3.5",J97="7",J97="14",J97="21",J97="28",J97="")</f>
        <v>1</v>
      </c>
      <c r="BH97" s="1" t="b">
        <f aca="true" t="shared" si="81" ref="BH97:BH104">OR(L97="1.8",L97="3.5",L97="7",L97="14",L97="21",L97="28",L97="")</f>
        <v>1</v>
      </c>
      <c r="BI97" s="1" t="b">
        <f aca="true" t="shared" si="82" ref="BI97:BI104">AND($D$19&lt;&gt;"",E97=G97,G97=I97,I97=K97,K97=M97,M97&lt;&gt;"",BD97=TRUE,BE97=TRUE,BF97=TRUE,BG97=TRUE,BH97=TRUE)</f>
        <v>0</v>
      </c>
    </row>
    <row r="98" spans="1:61" ht="14.25" customHeight="1">
      <c r="A98" s="94">
        <v>67</v>
      </c>
      <c r="B98" s="95"/>
      <c r="C98" s="96" t="s">
        <v>121</v>
      </c>
      <c r="D98" s="178"/>
      <c r="E98" s="179"/>
      <c r="F98" s="178"/>
      <c r="G98" s="179"/>
      <c r="H98" s="178"/>
      <c r="I98" s="179"/>
      <c r="J98" s="178"/>
      <c r="K98" s="179"/>
      <c r="L98" s="178"/>
      <c r="M98" s="179"/>
      <c r="N98" s="91">
        <f t="shared" si="44"/>
        <v>0</v>
      </c>
      <c r="O98" s="97"/>
      <c r="P98" s="92">
        <f t="shared" si="45"/>
        <v>0</v>
      </c>
      <c r="Q98" s="92">
        <f t="shared" si="46"/>
      </c>
      <c r="R98" s="92">
        <f t="shared" si="47"/>
      </c>
      <c r="S98" s="92">
        <f t="shared" si="48"/>
      </c>
      <c r="T98" s="92">
        <f t="shared" si="49"/>
      </c>
      <c r="U98" s="92">
        <f t="shared" si="50"/>
      </c>
      <c r="V98" s="92">
        <f t="shared" si="51"/>
      </c>
      <c r="W98" s="92">
        <f t="shared" si="52"/>
      </c>
      <c r="X98" s="93">
        <f t="shared" si="53"/>
      </c>
      <c r="Y98" s="1">
        <f t="shared" si="54"/>
        <v>0</v>
      </c>
      <c r="Z98" s="1">
        <f t="shared" si="55"/>
        <v>0</v>
      </c>
      <c r="AA98" s="1">
        <f t="shared" si="56"/>
        <v>0</v>
      </c>
      <c r="AB98" s="1">
        <f t="shared" si="57"/>
        <v>0</v>
      </c>
      <c r="AC98" s="1">
        <f t="shared" si="58"/>
        <v>0</v>
      </c>
      <c r="AE98" s="1">
        <f t="shared" si="59"/>
        <v>0</v>
      </c>
      <c r="AF98" s="1">
        <f t="shared" si="60"/>
        <v>0</v>
      </c>
      <c r="AG98" s="1">
        <f t="shared" si="61"/>
        <v>0</v>
      </c>
      <c r="AH98" s="1" t="b">
        <f t="shared" si="62"/>
        <v>0</v>
      </c>
      <c r="AI98" s="1" t="b">
        <f t="shared" si="63"/>
        <v>1</v>
      </c>
      <c r="AJ98" s="1" t="b">
        <f t="shared" si="64"/>
        <v>0</v>
      </c>
      <c r="AK98" s="1" t="b">
        <f t="shared" si="65"/>
        <v>0</v>
      </c>
      <c r="AL98" s="1" t="b">
        <f t="shared" si="66"/>
        <v>0</v>
      </c>
      <c r="AM98" s="1" t="b">
        <f t="shared" si="67"/>
        <v>0</v>
      </c>
      <c r="AN98" s="1" t="b">
        <f t="shared" si="68"/>
        <v>0</v>
      </c>
      <c r="AO98" s="1" t="b">
        <f t="shared" si="69"/>
        <v>1</v>
      </c>
      <c r="AP98" s="1" t="b">
        <f t="shared" si="70"/>
        <v>1</v>
      </c>
      <c r="AQ98" s="1" t="b">
        <f t="shared" si="71"/>
        <v>1</v>
      </c>
      <c r="AR98" s="1" t="b">
        <f t="shared" si="72"/>
        <v>1</v>
      </c>
      <c r="AS98" s="1" t="b">
        <f t="shared" si="73"/>
        <v>1</v>
      </c>
      <c r="BA98" s="1" t="b">
        <f t="shared" si="74"/>
        <v>0</v>
      </c>
      <c r="BB98" s="1" t="b">
        <f t="shared" si="75"/>
        <v>0</v>
      </c>
      <c r="BC98" s="1" t="b">
        <f t="shared" si="76"/>
        <v>0</v>
      </c>
      <c r="BD98" s="1" t="b">
        <f t="shared" si="77"/>
        <v>1</v>
      </c>
      <c r="BE98" s="1" t="b">
        <f t="shared" si="78"/>
        <v>1</v>
      </c>
      <c r="BF98" s="1" t="b">
        <f t="shared" si="79"/>
        <v>1</v>
      </c>
      <c r="BG98" s="1" t="b">
        <f t="shared" si="80"/>
        <v>1</v>
      </c>
      <c r="BH98" s="1" t="b">
        <f t="shared" si="81"/>
        <v>1</v>
      </c>
      <c r="BI98" s="1" t="b">
        <f t="shared" si="82"/>
        <v>0</v>
      </c>
    </row>
    <row r="99" spans="1:61" ht="14.25" customHeight="1">
      <c r="A99" s="94">
        <v>68</v>
      </c>
      <c r="B99" s="95"/>
      <c r="C99" s="96" t="s">
        <v>122</v>
      </c>
      <c r="D99" s="178"/>
      <c r="E99" s="179"/>
      <c r="F99" s="178"/>
      <c r="G99" s="179"/>
      <c r="H99" s="178"/>
      <c r="I99" s="179"/>
      <c r="J99" s="178"/>
      <c r="K99" s="179"/>
      <c r="L99" s="178"/>
      <c r="M99" s="179"/>
      <c r="N99" s="91">
        <f t="shared" si="44"/>
        <v>0</v>
      </c>
      <c r="O99" s="97"/>
      <c r="P99" s="92">
        <f t="shared" si="45"/>
        <v>0</v>
      </c>
      <c r="Q99" s="92">
        <f t="shared" si="46"/>
      </c>
      <c r="R99" s="92">
        <f t="shared" si="47"/>
      </c>
      <c r="S99" s="92">
        <f t="shared" si="48"/>
      </c>
      <c r="T99" s="92">
        <f t="shared" si="49"/>
      </c>
      <c r="U99" s="92">
        <f t="shared" si="50"/>
      </c>
      <c r="V99" s="92">
        <f t="shared" si="51"/>
      </c>
      <c r="W99" s="92">
        <f t="shared" si="52"/>
      </c>
      <c r="X99" s="93">
        <f t="shared" si="53"/>
      </c>
      <c r="Y99" s="1">
        <f t="shared" si="54"/>
        <v>0</v>
      </c>
      <c r="Z99" s="1">
        <f t="shared" si="55"/>
        <v>0</v>
      </c>
      <c r="AA99" s="1">
        <f t="shared" si="56"/>
        <v>0</v>
      </c>
      <c r="AB99" s="1">
        <f t="shared" si="57"/>
        <v>0</v>
      </c>
      <c r="AC99" s="1">
        <f t="shared" si="58"/>
        <v>0</v>
      </c>
      <c r="AE99" s="1">
        <f t="shared" si="59"/>
        <v>0</v>
      </c>
      <c r="AF99" s="1">
        <f t="shared" si="60"/>
        <v>0</v>
      </c>
      <c r="AG99" s="1">
        <f t="shared" si="61"/>
        <v>0</v>
      </c>
      <c r="AH99" s="1" t="b">
        <f t="shared" si="62"/>
        <v>0</v>
      </c>
      <c r="AI99" s="1" t="b">
        <f t="shared" si="63"/>
        <v>1</v>
      </c>
      <c r="AJ99" s="1" t="b">
        <f t="shared" si="64"/>
        <v>0</v>
      </c>
      <c r="AK99" s="1" t="b">
        <f t="shared" si="65"/>
        <v>0</v>
      </c>
      <c r="AL99" s="1" t="b">
        <f t="shared" si="66"/>
        <v>0</v>
      </c>
      <c r="AM99" s="1" t="b">
        <f t="shared" si="67"/>
        <v>0</v>
      </c>
      <c r="AN99" s="1" t="b">
        <f t="shared" si="68"/>
        <v>0</v>
      </c>
      <c r="AO99" s="1" t="b">
        <f t="shared" si="69"/>
        <v>1</v>
      </c>
      <c r="AP99" s="1" t="b">
        <f t="shared" si="70"/>
        <v>1</v>
      </c>
      <c r="AQ99" s="1" t="b">
        <f t="shared" si="71"/>
        <v>1</v>
      </c>
      <c r="AR99" s="1" t="b">
        <f t="shared" si="72"/>
        <v>1</v>
      </c>
      <c r="AS99" s="1" t="b">
        <f t="shared" si="73"/>
        <v>1</v>
      </c>
      <c r="BA99" s="1" t="b">
        <f t="shared" si="74"/>
        <v>0</v>
      </c>
      <c r="BB99" s="1" t="b">
        <f t="shared" si="75"/>
        <v>0</v>
      </c>
      <c r="BC99" s="1" t="b">
        <f t="shared" si="76"/>
        <v>0</v>
      </c>
      <c r="BD99" s="1" t="b">
        <f t="shared" si="77"/>
        <v>1</v>
      </c>
      <c r="BE99" s="1" t="b">
        <f t="shared" si="78"/>
        <v>1</v>
      </c>
      <c r="BF99" s="1" t="b">
        <f t="shared" si="79"/>
        <v>1</v>
      </c>
      <c r="BG99" s="1" t="b">
        <f t="shared" si="80"/>
        <v>1</v>
      </c>
      <c r="BH99" s="1" t="b">
        <f t="shared" si="81"/>
        <v>1</v>
      </c>
      <c r="BI99" s="1" t="b">
        <f t="shared" si="82"/>
        <v>0</v>
      </c>
    </row>
    <row r="100" spans="1:61" ht="14.25" customHeight="1">
      <c r="A100" s="94">
        <v>69</v>
      </c>
      <c r="B100" s="95"/>
      <c r="C100" s="96" t="s">
        <v>123</v>
      </c>
      <c r="D100" s="178"/>
      <c r="E100" s="179"/>
      <c r="F100" s="178"/>
      <c r="G100" s="179"/>
      <c r="H100" s="178"/>
      <c r="I100" s="179"/>
      <c r="J100" s="178"/>
      <c r="K100" s="179"/>
      <c r="L100" s="178"/>
      <c r="M100" s="179"/>
      <c r="N100" s="91">
        <f t="shared" si="44"/>
        <v>0</v>
      </c>
      <c r="O100" s="97"/>
      <c r="P100" s="92">
        <f t="shared" si="45"/>
        <v>0</v>
      </c>
      <c r="Q100" s="92">
        <f t="shared" si="46"/>
      </c>
      <c r="R100" s="92">
        <f t="shared" si="47"/>
      </c>
      <c r="S100" s="92">
        <f t="shared" si="48"/>
      </c>
      <c r="T100" s="92">
        <f t="shared" si="49"/>
      </c>
      <c r="U100" s="92">
        <f t="shared" si="50"/>
      </c>
      <c r="V100" s="92">
        <f t="shared" si="51"/>
      </c>
      <c r="W100" s="92">
        <f t="shared" si="52"/>
      </c>
      <c r="X100" s="93">
        <f t="shared" si="53"/>
      </c>
      <c r="Y100" s="1">
        <f t="shared" si="54"/>
        <v>0</v>
      </c>
      <c r="Z100" s="1">
        <f t="shared" si="55"/>
        <v>0</v>
      </c>
      <c r="AA100" s="1">
        <f t="shared" si="56"/>
        <v>0</v>
      </c>
      <c r="AB100" s="1">
        <f t="shared" si="57"/>
        <v>0</v>
      </c>
      <c r="AC100" s="1">
        <f t="shared" si="58"/>
        <v>0</v>
      </c>
      <c r="AE100" s="1">
        <f t="shared" si="59"/>
        <v>0</v>
      </c>
      <c r="AF100" s="1">
        <f t="shared" si="60"/>
        <v>0</v>
      </c>
      <c r="AG100" s="1">
        <f t="shared" si="61"/>
        <v>0</v>
      </c>
      <c r="AH100" s="1" t="b">
        <f t="shared" si="62"/>
        <v>0</v>
      </c>
      <c r="AI100" s="1" t="b">
        <f t="shared" si="63"/>
        <v>1</v>
      </c>
      <c r="AJ100" s="1" t="b">
        <f t="shared" si="64"/>
        <v>0</v>
      </c>
      <c r="AK100" s="1" t="b">
        <f t="shared" si="65"/>
        <v>0</v>
      </c>
      <c r="AL100" s="1" t="b">
        <f t="shared" si="66"/>
        <v>0</v>
      </c>
      <c r="AM100" s="1" t="b">
        <f t="shared" si="67"/>
        <v>0</v>
      </c>
      <c r="AN100" s="1" t="b">
        <f t="shared" si="68"/>
        <v>0</v>
      </c>
      <c r="AO100" s="1" t="b">
        <f t="shared" si="69"/>
        <v>1</v>
      </c>
      <c r="AP100" s="1" t="b">
        <f t="shared" si="70"/>
        <v>1</v>
      </c>
      <c r="AQ100" s="1" t="b">
        <f t="shared" si="71"/>
        <v>1</v>
      </c>
      <c r="AR100" s="1" t="b">
        <f t="shared" si="72"/>
        <v>1</v>
      </c>
      <c r="AS100" s="1" t="b">
        <f t="shared" si="73"/>
        <v>1</v>
      </c>
      <c r="BA100" s="1" t="b">
        <f t="shared" si="74"/>
        <v>0</v>
      </c>
      <c r="BB100" s="1" t="b">
        <f t="shared" si="75"/>
        <v>0</v>
      </c>
      <c r="BC100" s="1" t="b">
        <f t="shared" si="76"/>
        <v>0</v>
      </c>
      <c r="BD100" s="1" t="b">
        <f t="shared" si="77"/>
        <v>1</v>
      </c>
      <c r="BE100" s="1" t="b">
        <f t="shared" si="78"/>
        <v>1</v>
      </c>
      <c r="BF100" s="1" t="b">
        <f t="shared" si="79"/>
        <v>1</v>
      </c>
      <c r="BG100" s="1" t="b">
        <f t="shared" si="80"/>
        <v>1</v>
      </c>
      <c r="BH100" s="1" t="b">
        <f t="shared" si="81"/>
        <v>1</v>
      </c>
      <c r="BI100" s="1" t="b">
        <f t="shared" si="82"/>
        <v>0</v>
      </c>
    </row>
    <row r="101" spans="1:61" ht="14.25" customHeight="1">
      <c r="A101" s="94">
        <v>70</v>
      </c>
      <c r="B101" s="95"/>
      <c r="C101" s="96" t="s">
        <v>124</v>
      </c>
      <c r="D101" s="178"/>
      <c r="E101" s="179"/>
      <c r="F101" s="178"/>
      <c r="G101" s="179"/>
      <c r="H101" s="178"/>
      <c r="I101" s="179"/>
      <c r="J101" s="178"/>
      <c r="K101" s="179"/>
      <c r="L101" s="178"/>
      <c r="M101" s="179"/>
      <c r="N101" s="91">
        <f t="shared" si="44"/>
        <v>0</v>
      </c>
      <c r="O101" s="97"/>
      <c r="P101" s="92">
        <f t="shared" si="45"/>
        <v>0</v>
      </c>
      <c r="Q101" s="92">
        <f t="shared" si="46"/>
      </c>
      <c r="R101" s="92">
        <f t="shared" si="47"/>
      </c>
      <c r="S101" s="92">
        <f t="shared" si="48"/>
      </c>
      <c r="T101" s="92">
        <f t="shared" si="49"/>
      </c>
      <c r="U101" s="92">
        <f t="shared" si="50"/>
      </c>
      <c r="V101" s="92">
        <f t="shared" si="51"/>
      </c>
      <c r="W101" s="92">
        <f t="shared" si="52"/>
      </c>
      <c r="X101" s="93">
        <f t="shared" si="53"/>
      </c>
      <c r="Y101" s="1">
        <f t="shared" si="54"/>
        <v>0</v>
      </c>
      <c r="Z101" s="1">
        <f t="shared" si="55"/>
        <v>0</v>
      </c>
      <c r="AA101" s="1">
        <f t="shared" si="56"/>
        <v>0</v>
      </c>
      <c r="AB101" s="1">
        <f t="shared" si="57"/>
        <v>0</v>
      </c>
      <c r="AC101" s="1">
        <f t="shared" si="58"/>
        <v>0</v>
      </c>
      <c r="AE101" s="1">
        <f t="shared" si="59"/>
        <v>0</v>
      </c>
      <c r="AF101" s="1">
        <f t="shared" si="60"/>
        <v>0</v>
      </c>
      <c r="AG101" s="1">
        <f t="shared" si="61"/>
        <v>0</v>
      </c>
      <c r="AH101" s="1" t="b">
        <f t="shared" si="62"/>
        <v>0</v>
      </c>
      <c r="AI101" s="1" t="b">
        <f t="shared" si="63"/>
        <v>1</v>
      </c>
      <c r="AJ101" s="1" t="b">
        <f t="shared" si="64"/>
        <v>0</v>
      </c>
      <c r="AK101" s="1" t="b">
        <f t="shared" si="65"/>
        <v>0</v>
      </c>
      <c r="AL101" s="1" t="b">
        <f t="shared" si="66"/>
        <v>0</v>
      </c>
      <c r="AM101" s="1" t="b">
        <f t="shared" si="67"/>
        <v>0</v>
      </c>
      <c r="AN101" s="1" t="b">
        <f t="shared" si="68"/>
        <v>0</v>
      </c>
      <c r="AO101" s="1" t="b">
        <f t="shared" si="69"/>
        <v>1</v>
      </c>
      <c r="AP101" s="1" t="b">
        <f t="shared" si="70"/>
        <v>1</v>
      </c>
      <c r="AQ101" s="1" t="b">
        <f t="shared" si="71"/>
        <v>1</v>
      </c>
      <c r="AR101" s="1" t="b">
        <f t="shared" si="72"/>
        <v>1</v>
      </c>
      <c r="AS101" s="1" t="b">
        <f t="shared" si="73"/>
        <v>1</v>
      </c>
      <c r="BA101" s="1" t="b">
        <f t="shared" si="74"/>
        <v>0</v>
      </c>
      <c r="BB101" s="1" t="b">
        <f t="shared" si="75"/>
        <v>0</v>
      </c>
      <c r="BC101" s="1" t="b">
        <f t="shared" si="76"/>
        <v>0</v>
      </c>
      <c r="BD101" s="1" t="b">
        <f t="shared" si="77"/>
        <v>1</v>
      </c>
      <c r="BE101" s="1" t="b">
        <f t="shared" si="78"/>
        <v>1</v>
      </c>
      <c r="BF101" s="1" t="b">
        <f t="shared" si="79"/>
        <v>1</v>
      </c>
      <c r="BG101" s="1" t="b">
        <f t="shared" si="80"/>
        <v>1</v>
      </c>
      <c r="BH101" s="1" t="b">
        <f t="shared" si="81"/>
        <v>1</v>
      </c>
      <c r="BI101" s="1" t="b">
        <f t="shared" si="82"/>
        <v>0</v>
      </c>
    </row>
    <row r="102" spans="1:61" ht="14.25" customHeight="1">
      <c r="A102" s="94">
        <v>71</v>
      </c>
      <c r="B102" s="95"/>
      <c r="C102" s="96" t="s">
        <v>153</v>
      </c>
      <c r="D102" s="178"/>
      <c r="E102" s="179"/>
      <c r="F102" s="178"/>
      <c r="G102" s="179"/>
      <c r="H102" s="178"/>
      <c r="I102" s="179"/>
      <c r="J102" s="178"/>
      <c r="K102" s="179"/>
      <c r="L102" s="178"/>
      <c r="M102" s="179"/>
      <c r="N102" s="91">
        <f t="shared" si="44"/>
        <v>0</v>
      </c>
      <c r="O102" s="97">
        <v>39495</v>
      </c>
      <c r="P102" s="92">
        <f t="shared" si="45"/>
        <v>0</v>
      </c>
      <c r="Q102" s="92">
        <f t="shared" si="46"/>
      </c>
      <c r="R102" s="92">
        <f t="shared" si="47"/>
      </c>
      <c r="S102" s="92">
        <f t="shared" si="48"/>
      </c>
      <c r="T102" s="92">
        <f t="shared" si="49"/>
      </c>
      <c r="U102" s="92">
        <f t="shared" si="50"/>
      </c>
      <c r="V102" s="92">
        <f t="shared" si="51"/>
      </c>
      <c r="W102" s="92">
        <f t="shared" si="52"/>
      </c>
      <c r="X102" s="93">
        <f t="shared" si="53"/>
      </c>
      <c r="Y102" s="1">
        <f t="shared" si="54"/>
        <v>0</v>
      </c>
      <c r="Z102" s="1">
        <f t="shared" si="55"/>
        <v>0</v>
      </c>
      <c r="AA102" s="1">
        <f t="shared" si="56"/>
        <v>0</v>
      </c>
      <c r="AB102" s="1">
        <f t="shared" si="57"/>
        <v>0</v>
      </c>
      <c r="AC102" s="1">
        <f t="shared" si="58"/>
        <v>0</v>
      </c>
      <c r="AE102" s="1">
        <f t="shared" si="59"/>
        <v>0</v>
      </c>
      <c r="AF102" s="1">
        <f t="shared" si="60"/>
        <v>0</v>
      </c>
      <c r="AG102" s="1">
        <f t="shared" si="61"/>
        <v>0</v>
      </c>
      <c r="AH102" s="1" t="b">
        <f t="shared" si="62"/>
        <v>0</v>
      </c>
      <c r="AI102" s="1" t="b">
        <f t="shared" si="63"/>
        <v>1</v>
      </c>
      <c r="AJ102" s="1" t="b">
        <f t="shared" si="64"/>
        <v>0</v>
      </c>
      <c r="AK102" s="1" t="b">
        <f t="shared" si="65"/>
        <v>0</v>
      </c>
      <c r="AL102" s="1" t="b">
        <f t="shared" si="66"/>
        <v>0</v>
      </c>
      <c r="AM102" s="1" t="b">
        <f t="shared" si="67"/>
        <v>0</v>
      </c>
      <c r="AN102" s="1" t="b">
        <f t="shared" si="68"/>
        <v>0</v>
      </c>
      <c r="AO102" s="1" t="b">
        <f t="shared" si="69"/>
        <v>1</v>
      </c>
      <c r="AP102" s="1" t="b">
        <f t="shared" si="70"/>
        <v>1</v>
      </c>
      <c r="AQ102" s="1" t="b">
        <f t="shared" si="71"/>
        <v>1</v>
      </c>
      <c r="AR102" s="1" t="b">
        <f t="shared" si="72"/>
        <v>1</v>
      </c>
      <c r="AS102" s="1" t="b">
        <f t="shared" si="73"/>
        <v>1</v>
      </c>
      <c r="BA102" s="1" t="b">
        <f t="shared" si="74"/>
        <v>0</v>
      </c>
      <c r="BB102" s="1" t="b">
        <f t="shared" si="75"/>
        <v>0</v>
      </c>
      <c r="BC102" s="1" t="b">
        <f t="shared" si="76"/>
        <v>0</v>
      </c>
      <c r="BD102" s="1" t="b">
        <f t="shared" si="77"/>
        <v>1</v>
      </c>
      <c r="BE102" s="1" t="b">
        <f t="shared" si="78"/>
        <v>1</v>
      </c>
      <c r="BF102" s="1" t="b">
        <f t="shared" si="79"/>
        <v>1</v>
      </c>
      <c r="BG102" s="1" t="b">
        <f t="shared" si="80"/>
        <v>1</v>
      </c>
      <c r="BH102" s="1" t="b">
        <f t="shared" si="81"/>
        <v>1</v>
      </c>
      <c r="BI102" s="1" t="b">
        <f t="shared" si="82"/>
        <v>0</v>
      </c>
    </row>
    <row r="103" spans="1:61" ht="14.25" customHeight="1">
      <c r="A103" s="94">
        <v>72</v>
      </c>
      <c r="B103" s="95"/>
      <c r="C103" s="96" t="s">
        <v>125</v>
      </c>
      <c r="D103" s="178"/>
      <c r="E103" s="179"/>
      <c r="F103" s="178"/>
      <c r="G103" s="179"/>
      <c r="H103" s="178"/>
      <c r="I103" s="179"/>
      <c r="J103" s="178"/>
      <c r="K103" s="179"/>
      <c r="L103" s="178"/>
      <c r="M103" s="179"/>
      <c r="N103" s="91">
        <f t="shared" si="44"/>
        <v>0</v>
      </c>
      <c r="O103" s="97">
        <v>33489</v>
      </c>
      <c r="P103" s="92">
        <f t="shared" si="45"/>
        <v>0</v>
      </c>
      <c r="Q103" s="92">
        <f t="shared" si="46"/>
      </c>
      <c r="R103" s="92">
        <f t="shared" si="47"/>
      </c>
      <c r="S103" s="92">
        <f t="shared" si="48"/>
      </c>
      <c r="T103" s="92">
        <f t="shared" si="49"/>
      </c>
      <c r="U103" s="92">
        <f t="shared" si="50"/>
      </c>
      <c r="V103" s="92">
        <f t="shared" si="51"/>
      </c>
      <c r="W103" s="92">
        <f t="shared" si="52"/>
      </c>
      <c r="X103" s="93">
        <f t="shared" si="53"/>
      </c>
      <c r="Y103" s="1">
        <f t="shared" si="54"/>
        <v>0</v>
      </c>
      <c r="Z103" s="1">
        <f t="shared" si="55"/>
        <v>0</v>
      </c>
      <c r="AA103" s="1">
        <f t="shared" si="56"/>
        <v>0</v>
      </c>
      <c r="AB103" s="1">
        <f t="shared" si="57"/>
        <v>0</v>
      </c>
      <c r="AC103" s="1">
        <f t="shared" si="58"/>
        <v>0</v>
      </c>
      <c r="AE103" s="1">
        <f t="shared" si="59"/>
        <v>0</v>
      </c>
      <c r="AF103" s="1">
        <f t="shared" si="60"/>
        <v>0</v>
      </c>
      <c r="AG103" s="1">
        <f t="shared" si="61"/>
        <v>0</v>
      </c>
      <c r="AH103" s="1" t="b">
        <f t="shared" si="62"/>
        <v>0</v>
      </c>
      <c r="AI103" s="1" t="b">
        <f t="shared" si="63"/>
        <v>1</v>
      </c>
      <c r="AJ103" s="1" t="b">
        <f t="shared" si="64"/>
        <v>0</v>
      </c>
      <c r="AK103" s="1" t="b">
        <f t="shared" si="65"/>
        <v>0</v>
      </c>
      <c r="AL103" s="1" t="b">
        <f t="shared" si="66"/>
        <v>0</v>
      </c>
      <c r="AM103" s="1" t="b">
        <f t="shared" si="67"/>
        <v>0</v>
      </c>
      <c r="AN103" s="1" t="b">
        <f t="shared" si="68"/>
        <v>0</v>
      </c>
      <c r="AO103" s="1" t="b">
        <f t="shared" si="69"/>
        <v>1</v>
      </c>
      <c r="AP103" s="1" t="b">
        <f t="shared" si="70"/>
        <v>1</v>
      </c>
      <c r="AQ103" s="1" t="b">
        <f t="shared" si="71"/>
        <v>1</v>
      </c>
      <c r="AR103" s="1" t="b">
        <f t="shared" si="72"/>
        <v>1</v>
      </c>
      <c r="AS103" s="1" t="b">
        <f t="shared" si="73"/>
        <v>1</v>
      </c>
      <c r="BA103" s="1" t="b">
        <f t="shared" si="74"/>
        <v>0</v>
      </c>
      <c r="BB103" s="1" t="b">
        <f t="shared" si="75"/>
        <v>0</v>
      </c>
      <c r="BC103" s="1" t="b">
        <f t="shared" si="76"/>
        <v>0</v>
      </c>
      <c r="BD103" s="1" t="b">
        <f t="shared" si="77"/>
        <v>1</v>
      </c>
      <c r="BE103" s="1" t="b">
        <f t="shared" si="78"/>
        <v>1</v>
      </c>
      <c r="BF103" s="1" t="b">
        <f t="shared" si="79"/>
        <v>1</v>
      </c>
      <c r="BG103" s="1" t="b">
        <f t="shared" si="80"/>
        <v>1</v>
      </c>
      <c r="BH103" s="1" t="b">
        <f t="shared" si="81"/>
        <v>1</v>
      </c>
      <c r="BI103" s="1" t="b">
        <f t="shared" si="82"/>
        <v>0</v>
      </c>
    </row>
    <row r="104" spans="1:61" ht="14.25" customHeight="1">
      <c r="A104" s="94">
        <v>73</v>
      </c>
      <c r="B104" s="95"/>
      <c r="C104" s="96" t="s">
        <v>126</v>
      </c>
      <c r="D104" s="178"/>
      <c r="E104" s="179"/>
      <c r="F104" s="178"/>
      <c r="G104" s="179"/>
      <c r="H104" s="178"/>
      <c r="I104" s="179"/>
      <c r="J104" s="178"/>
      <c r="K104" s="179"/>
      <c r="L104" s="178"/>
      <c r="M104" s="179"/>
      <c r="N104" s="91">
        <f t="shared" si="44"/>
        <v>0</v>
      </c>
      <c r="O104" s="97"/>
      <c r="P104" s="92">
        <f t="shared" si="45"/>
        <v>0</v>
      </c>
      <c r="Q104" s="92">
        <f t="shared" si="46"/>
      </c>
      <c r="R104" s="92">
        <f t="shared" si="47"/>
      </c>
      <c r="S104" s="92">
        <f t="shared" si="48"/>
      </c>
      <c r="T104" s="92">
        <f t="shared" si="49"/>
      </c>
      <c r="U104" s="92">
        <f t="shared" si="50"/>
      </c>
      <c r="V104" s="92">
        <f t="shared" si="51"/>
      </c>
      <c r="W104" s="92">
        <f t="shared" si="52"/>
      </c>
      <c r="X104" s="93">
        <f t="shared" si="53"/>
      </c>
      <c r="Y104" s="1">
        <f t="shared" si="54"/>
        <v>0</v>
      </c>
      <c r="Z104" s="1">
        <f t="shared" si="55"/>
        <v>0</v>
      </c>
      <c r="AA104" s="1">
        <f t="shared" si="56"/>
        <v>0</v>
      </c>
      <c r="AB104" s="1">
        <f t="shared" si="57"/>
        <v>0</v>
      </c>
      <c r="AC104" s="1">
        <f t="shared" si="58"/>
        <v>0</v>
      </c>
      <c r="AE104" s="1">
        <f t="shared" si="59"/>
        <v>0</v>
      </c>
      <c r="AF104" s="1">
        <f t="shared" si="60"/>
        <v>0</v>
      </c>
      <c r="AG104" s="1">
        <f t="shared" si="61"/>
        <v>0</v>
      </c>
      <c r="AH104" s="1" t="b">
        <f t="shared" si="62"/>
        <v>0</v>
      </c>
      <c r="AI104" s="1" t="b">
        <f t="shared" si="63"/>
        <v>1</v>
      </c>
      <c r="AJ104" s="1" t="b">
        <f t="shared" si="64"/>
        <v>0</v>
      </c>
      <c r="AK104" s="1" t="b">
        <f t="shared" si="65"/>
        <v>0</v>
      </c>
      <c r="AL104" s="1" t="b">
        <f t="shared" si="66"/>
        <v>0</v>
      </c>
      <c r="AM104" s="1" t="b">
        <f t="shared" si="67"/>
        <v>0</v>
      </c>
      <c r="AN104" s="1" t="b">
        <f t="shared" si="68"/>
        <v>0</v>
      </c>
      <c r="AO104" s="1" t="b">
        <f t="shared" si="69"/>
        <v>1</v>
      </c>
      <c r="AP104" s="1" t="b">
        <f t="shared" si="70"/>
        <v>1</v>
      </c>
      <c r="AQ104" s="1" t="b">
        <f t="shared" si="71"/>
        <v>1</v>
      </c>
      <c r="AR104" s="1" t="b">
        <f t="shared" si="72"/>
        <v>1</v>
      </c>
      <c r="AS104" s="1" t="b">
        <f t="shared" si="73"/>
        <v>1</v>
      </c>
      <c r="BA104" s="1" t="b">
        <f t="shared" si="74"/>
        <v>0</v>
      </c>
      <c r="BB104" s="1" t="b">
        <f t="shared" si="75"/>
        <v>0</v>
      </c>
      <c r="BC104" s="1" t="b">
        <f t="shared" si="76"/>
        <v>0</v>
      </c>
      <c r="BD104" s="1" t="b">
        <f t="shared" si="77"/>
        <v>1</v>
      </c>
      <c r="BE104" s="1" t="b">
        <f t="shared" si="78"/>
        <v>1</v>
      </c>
      <c r="BF104" s="1" t="b">
        <f t="shared" si="79"/>
        <v>1</v>
      </c>
      <c r="BG104" s="1" t="b">
        <f t="shared" si="80"/>
        <v>1</v>
      </c>
      <c r="BH104" s="1" t="b">
        <f t="shared" si="81"/>
        <v>1</v>
      </c>
      <c r="BI104" s="1" t="b">
        <f t="shared" si="82"/>
        <v>0</v>
      </c>
    </row>
    <row r="105" spans="1:61" ht="14.25" customHeight="1">
      <c r="A105" s="94">
        <v>74</v>
      </c>
      <c r="B105" s="95"/>
      <c r="C105" s="96" t="s">
        <v>127</v>
      </c>
      <c r="D105" s="178"/>
      <c r="E105" s="179"/>
      <c r="F105" s="178"/>
      <c r="G105" s="179"/>
      <c r="H105" s="178"/>
      <c r="I105" s="179"/>
      <c r="J105" s="178"/>
      <c r="K105" s="179"/>
      <c r="L105" s="178"/>
      <c r="M105" s="179"/>
      <c r="N105" s="91">
        <f t="shared" si="44"/>
        <v>0</v>
      </c>
      <c r="O105" s="97"/>
      <c r="P105" s="92">
        <f>IF(N105&gt;0,1,0)</f>
        <v>0</v>
      </c>
      <c r="Q105" s="92">
        <f>IF(D105&lt;&gt;"",1,"")</f>
      </c>
      <c r="R105" s="92">
        <f>IF(F105&lt;&gt;"",1,"")</f>
      </c>
      <c r="S105" s="92">
        <f>IF(H105&lt;&gt;"",1,"")</f>
      </c>
      <c r="T105" s="92">
        <f>IF(J105&lt;&gt;"",1,"")</f>
      </c>
      <c r="U105" s="92">
        <f>IF(L105&lt;&gt;"",1,"")</f>
      </c>
      <c r="V105" s="92">
        <f>IF(BA105=TRUE,1,"")</f>
      </c>
      <c r="W105" s="92">
        <f>IF(BB105=TRUE,1,"")</f>
      </c>
      <c r="X105" s="93">
        <f>IF(BC105=TRUE,1,"")</f>
      </c>
      <c r="Y105" s="1">
        <f>IF(AJ105=TRUE,-1,0)</f>
        <v>0</v>
      </c>
      <c r="Z105" s="1">
        <f>IF(AK105=TRUE,-1,0)</f>
        <v>0</v>
      </c>
      <c r="AA105" s="1">
        <f>IF(AL105=TRUE,-1,0)</f>
        <v>0</v>
      </c>
      <c r="AB105" s="1">
        <f>IF(AM105=TRUE,-1,0)</f>
        <v>0</v>
      </c>
      <c r="AC105" s="1">
        <f>IF(AN105=TRUE,-1,0)</f>
        <v>0</v>
      </c>
      <c r="AE105" s="1">
        <f>IF(BI105=TRUE,1,0)</f>
        <v>0</v>
      </c>
      <c r="AF105" s="1">
        <f>SUM(Q105:AE105)</f>
        <v>0</v>
      </c>
      <c r="AG105" s="1">
        <f>IF(AH105=TRUE,-1,0)</f>
        <v>0</v>
      </c>
      <c r="AH105" s="1" t="b">
        <f>AND($D$19&lt;&gt;"",AI105=TRUE,AF105&gt;4)</f>
        <v>0</v>
      </c>
      <c r="AI105" s="1" t="b">
        <f>OR(AO105:AS105)=TRUE</f>
        <v>1</v>
      </c>
      <c r="AJ105" s="1" t="b">
        <f>AND($D$19&lt;&gt;"",BD105=FALSE)</f>
        <v>0</v>
      </c>
      <c r="AK105" s="1" t="b">
        <f>AND($D$19&lt;&gt;"",BE105=FALSE)</f>
        <v>0</v>
      </c>
      <c r="AL105" s="1" t="b">
        <f>AND($D$19&lt;&gt;"",BF105=FALSE)</f>
        <v>0</v>
      </c>
      <c r="AM105" s="1" t="b">
        <f>AND($D$19&lt;&gt;"",BG105=FALSE)</f>
        <v>0</v>
      </c>
      <c r="AN105" s="1" t="b">
        <f>AND($D$19&lt;&gt;"",BH105=FALSE)</f>
        <v>0</v>
      </c>
      <c r="AO105" s="1" t="b">
        <f>AND(BD105=TRUE)</f>
        <v>1</v>
      </c>
      <c r="AP105" s="1" t="b">
        <f>AND($BJ$32=FALSE,BE105=TRUE)</f>
        <v>1</v>
      </c>
      <c r="AQ105" s="1" t="b">
        <f>AND($BJ$32=FALSE,BF105=TRUE)</f>
        <v>1</v>
      </c>
      <c r="AR105" s="1" t="b">
        <f>AND($BJ$32=FALSE,BG105=TRUE)</f>
        <v>1</v>
      </c>
      <c r="AS105" s="1" t="b">
        <f>AND($BJ$32=FALSE,BH105=TRUE)</f>
        <v>1</v>
      </c>
      <c r="BA105" s="1" t="b">
        <f>AND(D105="1.8",$J$10&lt;&gt;"",$D$19="")</f>
        <v>0</v>
      </c>
      <c r="BB105" s="1" t="b">
        <f>AND(D105="3.5",$J$10&lt;&gt;"",$D$19="")</f>
        <v>0</v>
      </c>
      <c r="BC105" s="1" t="b">
        <f>AND(F105="3.5",$J$10&lt;&gt;"",$D$19="")</f>
        <v>0</v>
      </c>
      <c r="BD105" s="1" t="b">
        <f>OR(D105="1.8",D105="3.5",D105="7",D105="14",D105="21",D105="28",D105="")</f>
        <v>1</v>
      </c>
      <c r="BE105" s="1" t="b">
        <f>OR(F105="1.8",F105="3.5",F105="7",F105="14",F105="21",F105="28",F105="")</f>
        <v>1</v>
      </c>
      <c r="BF105" s="1" t="b">
        <f>OR(H105="1.8",H105="3.5",H105="7",H105="14",H105="21",H105="28",H105="")</f>
        <v>1</v>
      </c>
      <c r="BG105" s="1" t="b">
        <f>OR(J105="1.8",J105="3.5",J105="7",J105="14",J105="21",J105="28",J105="")</f>
        <v>1</v>
      </c>
      <c r="BH105" s="1" t="b">
        <f>OR(L105="1.8",L105="3.5",L105="7",L105="14",L105="21",L105="28",L105="")</f>
        <v>1</v>
      </c>
      <c r="BI105" s="1" t="b">
        <f>AND($D$19&lt;&gt;"",E105=G105,G105=I105,I105=K105,K105=M105,M105&lt;&gt;"",BD105=TRUE,BE105=TRUE,BF105=TRUE,BG105=TRUE,BH105=TRUE)</f>
        <v>0</v>
      </c>
    </row>
    <row r="106" spans="1:29" ht="14.25" customHeight="1" thickBot="1">
      <c r="A106" s="101"/>
      <c r="B106" s="102"/>
      <c r="C106" s="103"/>
      <c r="D106" s="162"/>
      <c r="E106" s="174" t="s">
        <v>155</v>
      </c>
      <c r="F106" s="174"/>
      <c r="G106" s="174"/>
      <c r="H106" s="174"/>
      <c r="I106" s="174"/>
      <c r="J106" s="174"/>
      <c r="K106" s="174"/>
      <c r="L106" s="162"/>
      <c r="M106" s="163"/>
      <c r="N106" s="104"/>
      <c r="O106" s="100"/>
      <c r="P106" s="92"/>
      <c r="Q106" s="92"/>
      <c r="R106" s="92"/>
      <c r="S106" s="92"/>
      <c r="T106" s="92"/>
      <c r="U106" s="92"/>
      <c r="V106" s="92"/>
      <c r="W106" s="92"/>
      <c r="X106" s="93"/>
      <c r="Z106" s="1"/>
      <c r="AA106" s="1"/>
      <c r="AB106" s="1"/>
      <c r="AC106" s="1"/>
    </row>
    <row r="107" spans="1:29" ht="14.25" customHeight="1">
      <c r="A107" s="106" t="s">
        <v>128</v>
      </c>
      <c r="B107" s="107"/>
      <c r="C107" s="108"/>
      <c r="D107" s="109">
        <f>P107</f>
        <v>0</v>
      </c>
      <c r="E107" s="174" t="s">
        <v>157</v>
      </c>
      <c r="F107" s="174"/>
      <c r="G107" s="174"/>
      <c r="H107" s="174"/>
      <c r="I107" s="174"/>
      <c r="J107" s="174"/>
      <c r="K107" s="174"/>
      <c r="L107" s="110"/>
      <c r="M107" s="111" t="s">
        <v>129</v>
      </c>
      <c r="N107" s="112">
        <f>SUM(N32:N105)</f>
        <v>0</v>
      </c>
      <c r="O107" s="105"/>
      <c r="P107" s="1">
        <f>SUM(P32:P105)</f>
        <v>0</v>
      </c>
      <c r="Q107" s="92"/>
      <c r="R107" s="92"/>
      <c r="S107" s="92"/>
      <c r="T107" s="92"/>
      <c r="U107" s="92"/>
      <c r="V107" s="92"/>
      <c r="W107" s="92"/>
      <c r="X107" s="93"/>
      <c r="Z107" s="1"/>
      <c r="AA107" s="1"/>
      <c r="AB107" s="1"/>
      <c r="AC107" s="1"/>
    </row>
    <row r="108" spans="1:256" ht="14.25" customHeight="1">
      <c r="A108"/>
      <c r="B108"/>
      <c r="C108"/>
      <c r="D108"/>
      <c r="E108" s="168" t="s">
        <v>156</v>
      </c>
      <c r="F108" s="173"/>
      <c r="G108" s="173"/>
      <c r="H108" s="173"/>
      <c r="I108" s="173"/>
      <c r="J108" s="173"/>
      <c r="K108" s="173"/>
      <c r="L108"/>
      <c r="M108"/>
      <c r="N108"/>
      <c r="P108"/>
      <c r="Q108"/>
      <c r="R108"/>
      <c r="S108"/>
      <c r="T108"/>
      <c r="U108"/>
      <c r="V108"/>
      <c r="W108"/>
      <c r="X108"/>
      <c r="Y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9" ht="14.25" customHeight="1">
      <c r="A109" s="113" t="s">
        <v>130</v>
      </c>
      <c r="B109" s="52"/>
      <c r="E109" s="185" t="s">
        <v>131</v>
      </c>
      <c r="F109" s="185"/>
      <c r="G109" s="185"/>
      <c r="H109" s="185"/>
      <c r="I109" s="185"/>
      <c r="J109" s="185"/>
      <c r="K109" s="185"/>
      <c r="L109" s="185"/>
      <c r="N109" s="114"/>
      <c r="O109"/>
      <c r="P109" s="92"/>
      <c r="Q109" s="92">
        <f>IF(D109&lt;&gt;"",1,"")</f>
      </c>
      <c r="R109" s="92">
        <f>IF(F109&lt;&gt;"",1,"")</f>
      </c>
      <c r="S109" s="92">
        <f>IF(H109&lt;&gt;"",1,"")</f>
      </c>
      <c r="T109" s="92">
        <f>IF(J109&lt;&gt;"",1,"")</f>
      </c>
      <c r="U109" s="92">
        <f>IF(L109&lt;&gt;"",1,"")</f>
      </c>
      <c r="V109" s="92">
        <f aca="true" t="shared" si="83" ref="V109:X123">IF(BA109=TRUE,1,"")</f>
      </c>
      <c r="W109" s="92">
        <f t="shared" si="83"/>
      </c>
      <c r="X109" s="93">
        <f t="shared" si="83"/>
      </c>
      <c r="Z109" s="1"/>
      <c r="AA109" s="1"/>
      <c r="AB109" s="1"/>
      <c r="AC109" s="1"/>
    </row>
    <row r="110" spans="1:61" s="118" customFormat="1" ht="14.25" customHeight="1">
      <c r="A110" s="184" t="s">
        <v>41</v>
      </c>
      <c r="B110" s="184"/>
      <c r="C110" s="115" t="s">
        <v>42</v>
      </c>
      <c r="D110" s="83" t="s">
        <v>43</v>
      </c>
      <c r="E110" s="82" t="s">
        <v>44</v>
      </c>
      <c r="F110" s="116" t="s">
        <v>43</v>
      </c>
      <c r="G110" s="82" t="s">
        <v>44</v>
      </c>
      <c r="H110" s="83" t="s">
        <v>43</v>
      </c>
      <c r="I110" s="82" t="s">
        <v>44</v>
      </c>
      <c r="J110" s="83" t="s">
        <v>43</v>
      </c>
      <c r="K110" s="82" t="s">
        <v>44</v>
      </c>
      <c r="L110" s="83" t="s">
        <v>43</v>
      </c>
      <c r="M110" s="82" t="s">
        <v>44</v>
      </c>
      <c r="N110" s="117" t="s">
        <v>45</v>
      </c>
      <c r="O110" s="3"/>
      <c r="P110" s="92"/>
      <c r="Q110" s="92"/>
      <c r="R110" s="92"/>
      <c r="S110" s="92"/>
      <c r="T110" s="92"/>
      <c r="U110" s="92"/>
      <c r="V110" s="92">
        <f t="shared" si="83"/>
      </c>
      <c r="W110" s="92">
        <f t="shared" si="83"/>
      </c>
      <c r="X110" s="93">
        <f t="shared" si="83"/>
      </c>
      <c r="Y110" s="1"/>
      <c r="Z110" s="1"/>
      <c r="AA110" s="1"/>
      <c r="AB110" s="1"/>
      <c r="AC110" s="1"/>
      <c r="AD1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4.25" customHeight="1">
      <c r="A111" s="88">
        <v>1</v>
      </c>
      <c r="B111" s="119"/>
      <c r="C111" s="120" t="s">
        <v>132</v>
      </c>
      <c r="D111" s="121"/>
      <c r="E111" s="122"/>
      <c r="F111" s="121"/>
      <c r="G111" s="122"/>
      <c r="H111" s="121"/>
      <c r="I111" s="122"/>
      <c r="J111" s="121"/>
      <c r="K111" s="122"/>
      <c r="L111" s="121"/>
      <c r="M111" s="122"/>
      <c r="N111" s="91">
        <f>AF111+AG111</f>
        <v>0</v>
      </c>
      <c r="O111" s="118"/>
      <c r="P111" s="92">
        <f aca="true" t="shared" si="84" ref="P111:P123">IF(N111&gt;0,1,0)</f>
        <v>0</v>
      </c>
      <c r="Q111" s="92">
        <f aca="true" t="shared" si="85" ref="Q111:Q123">IF(D111&lt;&gt;"",1,"")</f>
      </c>
      <c r="R111" s="92">
        <f aca="true" t="shared" si="86" ref="R111:R123">IF(F111&lt;&gt;"",1,"")</f>
      </c>
      <c r="S111" s="92">
        <f aca="true" t="shared" si="87" ref="S111:S123">IF(H111&lt;&gt;"",1,"")</f>
      </c>
      <c r="T111" s="92">
        <f aca="true" t="shared" si="88" ref="T111:T123">IF(J111&lt;&gt;"",1,"")</f>
      </c>
      <c r="U111" s="92">
        <f aca="true" t="shared" si="89" ref="U111:U123">IF(L111&lt;&gt;"",1,"")</f>
      </c>
      <c r="V111" s="92">
        <f t="shared" si="83"/>
      </c>
      <c r="W111" s="92">
        <f t="shared" si="83"/>
      </c>
      <c r="X111" s="93">
        <f t="shared" si="83"/>
      </c>
      <c r="Y111" s="1">
        <f aca="true" t="shared" si="90" ref="Y111:Y123">IF(AJ111=TRUE,-1,0)</f>
        <v>0</v>
      </c>
      <c r="Z111" s="1">
        <f aca="true" t="shared" si="91" ref="Z111:Z123">IF(AK111=TRUE,-1,0)</f>
        <v>0</v>
      </c>
      <c r="AA111" s="1">
        <f aca="true" t="shared" si="92" ref="AA111:AA123">IF(AL111=TRUE,-1,0)</f>
        <v>0</v>
      </c>
      <c r="AB111" s="1">
        <f aca="true" t="shared" si="93" ref="AB111:AB123">IF(AM111=TRUE,-1,0)</f>
        <v>0</v>
      </c>
      <c r="AC111" s="1">
        <f aca="true" t="shared" si="94" ref="AC111:AC123">IF(AN111=TRUE,-1,0)</f>
        <v>0</v>
      </c>
      <c r="AE111" s="1">
        <f aca="true" t="shared" si="95" ref="AE111:AE123">IF(BI111=TRUE,1,0)</f>
        <v>0</v>
      </c>
      <c r="AF111" s="1">
        <f aca="true" t="shared" si="96" ref="AF111:AF123">SUM(Q111:AE111)</f>
        <v>0</v>
      </c>
      <c r="AG111" s="1">
        <f aca="true" t="shared" si="97" ref="AG111:AG123">IF(AH111=TRUE,-1,0)</f>
        <v>0</v>
      </c>
      <c r="AH111" s="1" t="b">
        <f aca="true" t="shared" si="98" ref="AH111:AH123">AND($D$19&lt;&gt;"",AI111=TRUE,AF111&gt;4)</f>
        <v>0</v>
      </c>
      <c r="AI111" s="1" t="b">
        <f aca="true" t="shared" si="99" ref="AI111:AI123">OR(AO111:AS111)=TRUE</f>
        <v>1</v>
      </c>
      <c r="AJ111" s="1" t="b">
        <f aca="true" t="shared" si="100" ref="AJ111:AJ123">AND($D$19&lt;&gt;"",BD111=FALSE)</f>
        <v>0</v>
      </c>
      <c r="AK111" s="1" t="b">
        <f aca="true" t="shared" si="101" ref="AK111:AK123">AND($D$19&lt;&gt;"",BE111=FALSE)</f>
        <v>0</v>
      </c>
      <c r="AL111" s="1" t="b">
        <f aca="true" t="shared" si="102" ref="AL111:AL123">AND($D$19&lt;&gt;"",BF111=FALSE)</f>
        <v>0</v>
      </c>
      <c r="AM111" s="1" t="b">
        <f aca="true" t="shared" si="103" ref="AM111:AM123">AND($D$19&lt;&gt;"",BG111=FALSE)</f>
        <v>0</v>
      </c>
      <c r="AN111" s="1" t="b">
        <f aca="true" t="shared" si="104" ref="AN111:AN123">AND($D$19&lt;&gt;"",BH111=FALSE)</f>
        <v>0</v>
      </c>
      <c r="AO111" s="1" t="b">
        <f aca="true" t="shared" si="105" ref="AO111:AO123">AND(BD111=TRUE)</f>
        <v>1</v>
      </c>
      <c r="AP111" s="1" t="b">
        <f aca="true" t="shared" si="106" ref="AP111:AP123">AND($BJ$32=FALSE,BE111=TRUE)</f>
        <v>1</v>
      </c>
      <c r="AQ111" s="1" t="b">
        <f aca="true" t="shared" si="107" ref="AQ111:AQ123">AND($BJ$32=FALSE,BF111=TRUE)</f>
        <v>1</v>
      </c>
      <c r="AR111" s="1" t="b">
        <f aca="true" t="shared" si="108" ref="AR111:AR123">AND($BJ$32=FALSE,BG111=TRUE)</f>
        <v>1</v>
      </c>
      <c r="AS111" s="1" t="b">
        <f aca="true" t="shared" si="109" ref="AS111:AS123">AND($BJ$32=FALSE,BH111=TRUE)</f>
        <v>1</v>
      </c>
      <c r="BA111" s="1" t="b">
        <f aca="true" t="shared" si="110" ref="BA111:BA123">AND(D111="1.8",$J$10&lt;&gt;"",$D$19="")</f>
        <v>0</v>
      </c>
      <c r="BB111" s="1" t="b">
        <f aca="true" t="shared" si="111" ref="BB111:BB123">AND(D111="3.5",$J$10&lt;&gt;"",$D$19="")</f>
        <v>0</v>
      </c>
      <c r="BC111" s="1" t="b">
        <f aca="true" t="shared" si="112" ref="BC111:BC123">AND(F111="3.5",$J$10&lt;&gt;"",$D$19="")</f>
        <v>0</v>
      </c>
      <c r="BD111" s="1" t="b">
        <f aca="true" t="shared" si="113" ref="BD111:BD123">OR(D111="1.8",D111="3.5",D111="7",D111="14",D111="21",D111="28",D111="")</f>
        <v>1</v>
      </c>
      <c r="BE111" s="1" t="b">
        <f aca="true" t="shared" si="114" ref="BE111:BE123">OR(F111="1.8",F111="3.5",F111="7",F111="14",F111="21",F111="28",F111="")</f>
        <v>1</v>
      </c>
      <c r="BF111" s="1" t="b">
        <f aca="true" t="shared" si="115" ref="BF111:BF123">OR(H111="1.8",H111="3.5",H111="7",H111="14",H111="21",H111="28",H111="")</f>
        <v>1</v>
      </c>
      <c r="BG111" s="1" t="b">
        <f aca="true" t="shared" si="116" ref="BG111:BG123">OR(J111="1.8",J111="3.5",J111="7",J111="14",J111="21",J111="28",J111="")</f>
        <v>1</v>
      </c>
      <c r="BH111" s="1" t="b">
        <f aca="true" t="shared" si="117" ref="BH111:BH123">OR(L111="1.8",L111="3.5",L111="7",L111="14",L111="21",L111="28",L111="")</f>
        <v>1</v>
      </c>
      <c r="BI111" s="1" t="b">
        <f aca="true" t="shared" si="118" ref="BI111:BI123">AND($D$19&lt;&gt;"",E111=G111,G111=I111,I111=K111,K111=M111,M111&lt;&gt;"",BD111=TRUE,BE111=TRUE,BF111=TRUE,BG111=TRUE,BH111=TRUE)</f>
        <v>0</v>
      </c>
    </row>
    <row r="112" spans="1:61" ht="14.25" customHeight="1">
      <c r="A112" s="182"/>
      <c r="B112" s="182"/>
      <c r="C112" s="124" t="s">
        <v>133</v>
      </c>
      <c r="D112" s="125"/>
      <c r="E112" s="126"/>
      <c r="F112" s="127"/>
      <c r="G112" s="126"/>
      <c r="H112" s="127"/>
      <c r="I112" s="126"/>
      <c r="J112" s="127"/>
      <c r="K112" s="126"/>
      <c r="L112" s="127"/>
      <c r="M112" s="126"/>
      <c r="N112" s="128"/>
      <c r="O112" s="123"/>
      <c r="P112" s="92">
        <f t="shared" si="84"/>
        <v>0</v>
      </c>
      <c r="Q112" s="92">
        <f t="shared" si="85"/>
      </c>
      <c r="R112" s="92">
        <f t="shared" si="86"/>
      </c>
      <c r="S112" s="92">
        <f t="shared" si="87"/>
      </c>
      <c r="T112" s="92">
        <f t="shared" si="88"/>
      </c>
      <c r="U112" s="92">
        <f t="shared" si="89"/>
      </c>
      <c r="V112" s="92">
        <f t="shared" si="83"/>
      </c>
      <c r="W112" s="92">
        <f t="shared" si="83"/>
      </c>
      <c r="X112" s="93">
        <f t="shared" si="83"/>
      </c>
      <c r="Y112" s="1">
        <f t="shared" si="90"/>
        <v>0</v>
      </c>
      <c r="Z112" s="1">
        <f t="shared" si="91"/>
        <v>0</v>
      </c>
      <c r="AA112" s="1">
        <f t="shared" si="92"/>
        <v>0</v>
      </c>
      <c r="AB112" s="1">
        <f t="shared" si="93"/>
        <v>0</v>
      </c>
      <c r="AC112" s="1">
        <f t="shared" si="94"/>
        <v>0</v>
      </c>
      <c r="AE112" s="1">
        <f t="shared" si="95"/>
        <v>0</v>
      </c>
      <c r="AF112" s="1">
        <f t="shared" si="96"/>
        <v>0</v>
      </c>
      <c r="AG112" s="1">
        <f t="shared" si="97"/>
        <v>0</v>
      </c>
      <c r="AH112" s="1" t="b">
        <f t="shared" si="98"/>
        <v>0</v>
      </c>
      <c r="AI112" s="1" t="b">
        <f t="shared" si="99"/>
        <v>1</v>
      </c>
      <c r="AJ112" s="1" t="b">
        <f t="shared" si="100"/>
        <v>0</v>
      </c>
      <c r="AK112" s="1" t="b">
        <f t="shared" si="101"/>
        <v>0</v>
      </c>
      <c r="AL112" s="1" t="b">
        <f t="shared" si="102"/>
        <v>0</v>
      </c>
      <c r="AM112" s="1" t="b">
        <f t="shared" si="103"/>
        <v>0</v>
      </c>
      <c r="AN112" s="1" t="b">
        <f t="shared" si="104"/>
        <v>0</v>
      </c>
      <c r="AO112" s="1" t="b">
        <f t="shared" si="105"/>
        <v>1</v>
      </c>
      <c r="AP112" s="1" t="b">
        <f t="shared" si="106"/>
        <v>1</v>
      </c>
      <c r="AQ112" s="1" t="b">
        <f t="shared" si="107"/>
        <v>1</v>
      </c>
      <c r="AR112" s="1" t="b">
        <f t="shared" si="108"/>
        <v>1</v>
      </c>
      <c r="AS112" s="1" t="b">
        <f t="shared" si="109"/>
        <v>1</v>
      </c>
      <c r="BA112" s="1" t="b">
        <f t="shared" si="110"/>
        <v>0</v>
      </c>
      <c r="BB112" s="1" t="b">
        <f t="shared" si="111"/>
        <v>0</v>
      </c>
      <c r="BC112" s="1" t="b">
        <f t="shared" si="112"/>
        <v>0</v>
      </c>
      <c r="BD112" s="1" t="b">
        <f t="shared" si="113"/>
        <v>1</v>
      </c>
      <c r="BE112" s="1" t="b">
        <f t="shared" si="114"/>
        <v>1</v>
      </c>
      <c r="BF112" s="1" t="b">
        <f t="shared" si="115"/>
        <v>1</v>
      </c>
      <c r="BG112" s="1" t="b">
        <f t="shared" si="116"/>
        <v>1</v>
      </c>
      <c r="BH112" s="1" t="b">
        <f t="shared" si="117"/>
        <v>1</v>
      </c>
      <c r="BI112" s="1" t="b">
        <f t="shared" si="118"/>
        <v>0</v>
      </c>
    </row>
    <row r="113" spans="1:61" ht="14.25" customHeight="1">
      <c r="A113" s="94">
        <v>2</v>
      </c>
      <c r="B113" s="130"/>
      <c r="C113" s="131" t="s">
        <v>134</v>
      </c>
      <c r="D113" s="121"/>
      <c r="E113" s="122"/>
      <c r="F113" s="121"/>
      <c r="G113" s="122"/>
      <c r="H113" s="121"/>
      <c r="I113" s="122"/>
      <c r="J113" s="121"/>
      <c r="K113" s="122"/>
      <c r="L113" s="121"/>
      <c r="M113" s="122"/>
      <c r="N113" s="91">
        <f>AF113+AG113</f>
        <v>0</v>
      </c>
      <c r="O113" s="129"/>
      <c r="P113" s="92">
        <f t="shared" si="84"/>
        <v>0</v>
      </c>
      <c r="Q113" s="92">
        <f t="shared" si="85"/>
      </c>
      <c r="R113" s="92">
        <f t="shared" si="86"/>
      </c>
      <c r="S113" s="92">
        <f t="shared" si="87"/>
      </c>
      <c r="T113" s="92">
        <f t="shared" si="88"/>
      </c>
      <c r="U113" s="92">
        <f t="shared" si="89"/>
      </c>
      <c r="V113" s="92">
        <f t="shared" si="83"/>
      </c>
      <c r="W113" s="92">
        <f t="shared" si="83"/>
      </c>
      <c r="X113" s="93">
        <f t="shared" si="83"/>
      </c>
      <c r="Y113" s="1">
        <f t="shared" si="90"/>
        <v>0</v>
      </c>
      <c r="Z113" s="1">
        <f t="shared" si="91"/>
        <v>0</v>
      </c>
      <c r="AA113" s="1">
        <f t="shared" si="92"/>
        <v>0</v>
      </c>
      <c r="AB113" s="1">
        <f t="shared" si="93"/>
        <v>0</v>
      </c>
      <c r="AC113" s="1">
        <f t="shared" si="94"/>
        <v>0</v>
      </c>
      <c r="AE113" s="1">
        <f t="shared" si="95"/>
        <v>0</v>
      </c>
      <c r="AF113" s="1">
        <f t="shared" si="96"/>
        <v>0</v>
      </c>
      <c r="AG113" s="1">
        <f t="shared" si="97"/>
        <v>0</v>
      </c>
      <c r="AH113" s="1" t="b">
        <f t="shared" si="98"/>
        <v>0</v>
      </c>
      <c r="AI113" s="1" t="b">
        <f t="shared" si="99"/>
        <v>1</v>
      </c>
      <c r="AJ113" s="1" t="b">
        <f t="shared" si="100"/>
        <v>0</v>
      </c>
      <c r="AK113" s="1" t="b">
        <f t="shared" si="101"/>
        <v>0</v>
      </c>
      <c r="AL113" s="1" t="b">
        <f t="shared" si="102"/>
        <v>0</v>
      </c>
      <c r="AM113" s="1" t="b">
        <f t="shared" si="103"/>
        <v>0</v>
      </c>
      <c r="AN113" s="1" t="b">
        <f t="shared" si="104"/>
        <v>0</v>
      </c>
      <c r="AO113" s="1" t="b">
        <f t="shared" si="105"/>
        <v>1</v>
      </c>
      <c r="AP113" s="1" t="b">
        <f t="shared" si="106"/>
        <v>1</v>
      </c>
      <c r="AQ113" s="1" t="b">
        <f t="shared" si="107"/>
        <v>1</v>
      </c>
      <c r="AR113" s="1" t="b">
        <f t="shared" si="108"/>
        <v>1</v>
      </c>
      <c r="AS113" s="1" t="b">
        <f t="shared" si="109"/>
        <v>1</v>
      </c>
      <c r="BA113" s="1" t="b">
        <f t="shared" si="110"/>
        <v>0</v>
      </c>
      <c r="BB113" s="1" t="b">
        <f t="shared" si="111"/>
        <v>0</v>
      </c>
      <c r="BC113" s="1" t="b">
        <f t="shared" si="112"/>
        <v>0</v>
      </c>
      <c r="BD113" s="1" t="b">
        <f t="shared" si="113"/>
        <v>1</v>
      </c>
      <c r="BE113" s="1" t="b">
        <f t="shared" si="114"/>
        <v>1</v>
      </c>
      <c r="BF113" s="1" t="b">
        <f t="shared" si="115"/>
        <v>1</v>
      </c>
      <c r="BG113" s="1" t="b">
        <f t="shared" si="116"/>
        <v>1</v>
      </c>
      <c r="BH113" s="1" t="b">
        <f t="shared" si="117"/>
        <v>1</v>
      </c>
      <c r="BI113" s="1" t="b">
        <f t="shared" si="118"/>
        <v>0</v>
      </c>
    </row>
    <row r="114" spans="1:61" ht="14.25" customHeight="1">
      <c r="A114" s="182"/>
      <c r="B114" s="182"/>
      <c r="C114" s="132" t="s">
        <v>135</v>
      </c>
      <c r="D114" s="125"/>
      <c r="E114" s="126"/>
      <c r="F114" s="127"/>
      <c r="G114" s="126"/>
      <c r="H114" s="127"/>
      <c r="I114" s="126"/>
      <c r="J114" s="127"/>
      <c r="K114" s="126"/>
      <c r="L114" s="127"/>
      <c r="M114" s="126"/>
      <c r="N114" s="128"/>
      <c r="P114" s="92">
        <f t="shared" si="84"/>
        <v>0</v>
      </c>
      <c r="Q114" s="92">
        <f t="shared" si="85"/>
      </c>
      <c r="R114" s="92">
        <f t="shared" si="86"/>
      </c>
      <c r="S114" s="92">
        <f t="shared" si="87"/>
      </c>
      <c r="T114" s="92">
        <f t="shared" si="88"/>
      </c>
      <c r="U114" s="92">
        <f t="shared" si="89"/>
      </c>
      <c r="V114" s="92">
        <f t="shared" si="83"/>
      </c>
      <c r="W114" s="92">
        <f t="shared" si="83"/>
      </c>
      <c r="X114" s="93">
        <f t="shared" si="83"/>
      </c>
      <c r="Y114" s="1">
        <f t="shared" si="90"/>
        <v>0</v>
      </c>
      <c r="Z114" s="1">
        <f t="shared" si="91"/>
        <v>0</v>
      </c>
      <c r="AA114" s="1">
        <f t="shared" si="92"/>
        <v>0</v>
      </c>
      <c r="AB114" s="1">
        <f t="shared" si="93"/>
        <v>0</v>
      </c>
      <c r="AC114" s="1">
        <f t="shared" si="94"/>
        <v>0</v>
      </c>
      <c r="AE114" s="1">
        <f t="shared" si="95"/>
        <v>0</v>
      </c>
      <c r="AF114" s="1">
        <f t="shared" si="96"/>
        <v>0</v>
      </c>
      <c r="AG114" s="1">
        <f t="shared" si="97"/>
        <v>0</v>
      </c>
      <c r="AH114" s="1" t="b">
        <f t="shared" si="98"/>
        <v>0</v>
      </c>
      <c r="AI114" s="1" t="b">
        <f t="shared" si="99"/>
        <v>1</v>
      </c>
      <c r="AJ114" s="1" t="b">
        <f t="shared" si="100"/>
        <v>0</v>
      </c>
      <c r="AK114" s="1" t="b">
        <f t="shared" si="101"/>
        <v>0</v>
      </c>
      <c r="AL114" s="1" t="b">
        <f t="shared" si="102"/>
        <v>0</v>
      </c>
      <c r="AM114" s="1" t="b">
        <f t="shared" si="103"/>
        <v>0</v>
      </c>
      <c r="AN114" s="1" t="b">
        <f t="shared" si="104"/>
        <v>0</v>
      </c>
      <c r="AO114" s="1" t="b">
        <f t="shared" si="105"/>
        <v>1</v>
      </c>
      <c r="AP114" s="1" t="b">
        <f t="shared" si="106"/>
        <v>1</v>
      </c>
      <c r="AQ114" s="1" t="b">
        <f t="shared" si="107"/>
        <v>1</v>
      </c>
      <c r="AR114" s="1" t="b">
        <f t="shared" si="108"/>
        <v>1</v>
      </c>
      <c r="AS114" s="1" t="b">
        <f t="shared" si="109"/>
        <v>1</v>
      </c>
      <c r="BA114" s="1" t="b">
        <f t="shared" si="110"/>
        <v>0</v>
      </c>
      <c r="BB114" s="1" t="b">
        <f t="shared" si="111"/>
        <v>0</v>
      </c>
      <c r="BC114" s="1" t="b">
        <f t="shared" si="112"/>
        <v>0</v>
      </c>
      <c r="BD114" s="1" t="b">
        <f t="shared" si="113"/>
        <v>1</v>
      </c>
      <c r="BE114" s="1" t="b">
        <f t="shared" si="114"/>
        <v>1</v>
      </c>
      <c r="BF114" s="1" t="b">
        <f t="shared" si="115"/>
        <v>1</v>
      </c>
      <c r="BG114" s="1" t="b">
        <f t="shared" si="116"/>
        <v>1</v>
      </c>
      <c r="BH114" s="1" t="b">
        <f t="shared" si="117"/>
        <v>1</v>
      </c>
      <c r="BI114" s="1" t="b">
        <f t="shared" si="118"/>
        <v>0</v>
      </c>
    </row>
    <row r="115" spans="1:61" ht="14.25" customHeight="1">
      <c r="A115" s="94">
        <v>3</v>
      </c>
      <c r="B115" s="130"/>
      <c r="C115" s="131" t="s">
        <v>159</v>
      </c>
      <c r="D115" s="121"/>
      <c r="E115" s="122"/>
      <c r="F115" s="121"/>
      <c r="G115" s="122"/>
      <c r="H115" s="121"/>
      <c r="I115" s="122"/>
      <c r="J115" s="121"/>
      <c r="K115" s="122"/>
      <c r="L115" s="121"/>
      <c r="M115" s="122"/>
      <c r="N115" s="91">
        <f>AF115+AG115</f>
        <v>0</v>
      </c>
      <c r="O115" s="79"/>
      <c r="P115" s="92">
        <f t="shared" si="84"/>
        <v>0</v>
      </c>
      <c r="Q115" s="92">
        <f t="shared" si="85"/>
      </c>
      <c r="R115" s="92">
        <f t="shared" si="86"/>
      </c>
      <c r="S115" s="92">
        <f t="shared" si="87"/>
      </c>
      <c r="T115" s="92">
        <f t="shared" si="88"/>
      </c>
      <c r="U115" s="92">
        <f t="shared" si="89"/>
      </c>
      <c r="V115" s="92">
        <f t="shared" si="83"/>
      </c>
      <c r="W115" s="92">
        <f t="shared" si="83"/>
      </c>
      <c r="X115" s="93">
        <f t="shared" si="83"/>
      </c>
      <c r="Y115" s="1">
        <f t="shared" si="90"/>
        <v>0</v>
      </c>
      <c r="Z115" s="1">
        <f t="shared" si="91"/>
        <v>0</v>
      </c>
      <c r="AA115" s="1">
        <f t="shared" si="92"/>
        <v>0</v>
      </c>
      <c r="AB115" s="1">
        <f t="shared" si="93"/>
        <v>0</v>
      </c>
      <c r="AC115" s="1">
        <f t="shared" si="94"/>
        <v>0</v>
      </c>
      <c r="AE115" s="1">
        <f t="shared" si="95"/>
        <v>0</v>
      </c>
      <c r="AF115" s="1">
        <f t="shared" si="96"/>
        <v>0</v>
      </c>
      <c r="AG115" s="1">
        <f t="shared" si="97"/>
        <v>0</v>
      </c>
      <c r="AH115" s="1" t="b">
        <f t="shared" si="98"/>
        <v>0</v>
      </c>
      <c r="AI115" s="1" t="b">
        <f t="shared" si="99"/>
        <v>1</v>
      </c>
      <c r="AJ115" s="1" t="b">
        <f t="shared" si="100"/>
        <v>0</v>
      </c>
      <c r="AK115" s="1" t="b">
        <f t="shared" si="101"/>
        <v>0</v>
      </c>
      <c r="AL115" s="1" t="b">
        <f t="shared" si="102"/>
        <v>0</v>
      </c>
      <c r="AM115" s="1" t="b">
        <f t="shared" si="103"/>
        <v>0</v>
      </c>
      <c r="AN115" s="1" t="b">
        <f t="shared" si="104"/>
        <v>0</v>
      </c>
      <c r="AO115" s="1" t="b">
        <f t="shared" si="105"/>
        <v>1</v>
      </c>
      <c r="AP115" s="1" t="b">
        <f t="shared" si="106"/>
        <v>1</v>
      </c>
      <c r="AQ115" s="1" t="b">
        <f t="shared" si="107"/>
        <v>1</v>
      </c>
      <c r="AR115" s="1" t="b">
        <f t="shared" si="108"/>
        <v>1</v>
      </c>
      <c r="AS115" s="1" t="b">
        <f t="shared" si="109"/>
        <v>1</v>
      </c>
      <c r="BA115" s="1" t="b">
        <f t="shared" si="110"/>
        <v>0</v>
      </c>
      <c r="BB115" s="1" t="b">
        <f t="shared" si="111"/>
        <v>0</v>
      </c>
      <c r="BC115" s="1" t="b">
        <f t="shared" si="112"/>
        <v>0</v>
      </c>
      <c r="BD115" s="1" t="b">
        <f t="shared" si="113"/>
        <v>1</v>
      </c>
      <c r="BE115" s="1" t="b">
        <f t="shared" si="114"/>
        <v>1</v>
      </c>
      <c r="BF115" s="1" t="b">
        <f t="shared" si="115"/>
        <v>1</v>
      </c>
      <c r="BG115" s="1" t="b">
        <f t="shared" si="116"/>
        <v>1</v>
      </c>
      <c r="BH115" s="1" t="b">
        <f t="shared" si="117"/>
        <v>1</v>
      </c>
      <c r="BI115" s="1" t="b">
        <f t="shared" si="118"/>
        <v>0</v>
      </c>
    </row>
    <row r="116" spans="1:61" ht="14.25" customHeight="1">
      <c r="A116" s="182"/>
      <c r="B116" s="182"/>
      <c r="C116" s="132" t="s">
        <v>136</v>
      </c>
      <c r="D116" s="125"/>
      <c r="E116" s="126"/>
      <c r="F116" s="127"/>
      <c r="G116" s="126"/>
      <c r="H116" s="127"/>
      <c r="I116" s="126"/>
      <c r="J116" s="127"/>
      <c r="K116" s="126"/>
      <c r="L116" s="127"/>
      <c r="M116" s="126"/>
      <c r="N116" s="91"/>
      <c r="O116" s="1"/>
      <c r="P116" s="92">
        <f t="shared" si="84"/>
        <v>0</v>
      </c>
      <c r="Q116" s="92">
        <f t="shared" si="85"/>
      </c>
      <c r="R116" s="92">
        <f t="shared" si="86"/>
      </c>
      <c r="S116" s="92">
        <f t="shared" si="87"/>
      </c>
      <c r="T116" s="92">
        <f t="shared" si="88"/>
      </c>
      <c r="U116" s="92">
        <f t="shared" si="89"/>
      </c>
      <c r="V116" s="92">
        <f t="shared" si="83"/>
      </c>
      <c r="W116" s="92">
        <f t="shared" si="83"/>
      </c>
      <c r="X116" s="93">
        <f t="shared" si="83"/>
      </c>
      <c r="Y116" s="1">
        <f t="shared" si="90"/>
        <v>0</v>
      </c>
      <c r="Z116" s="1">
        <f t="shared" si="91"/>
        <v>0</v>
      </c>
      <c r="AA116" s="1">
        <f t="shared" si="92"/>
        <v>0</v>
      </c>
      <c r="AB116" s="1">
        <f t="shared" si="93"/>
        <v>0</v>
      </c>
      <c r="AC116" s="1">
        <f t="shared" si="94"/>
        <v>0</v>
      </c>
      <c r="AE116" s="1">
        <f t="shared" si="95"/>
        <v>0</v>
      </c>
      <c r="AF116" s="1">
        <f t="shared" si="96"/>
        <v>0</v>
      </c>
      <c r="AG116" s="1">
        <f t="shared" si="97"/>
        <v>0</v>
      </c>
      <c r="AH116" s="1" t="b">
        <f t="shared" si="98"/>
        <v>0</v>
      </c>
      <c r="AI116" s="1" t="b">
        <f t="shared" si="99"/>
        <v>1</v>
      </c>
      <c r="AJ116" s="1" t="b">
        <f t="shared" si="100"/>
        <v>0</v>
      </c>
      <c r="AK116" s="1" t="b">
        <f t="shared" si="101"/>
        <v>0</v>
      </c>
      <c r="AL116" s="1" t="b">
        <f t="shared" si="102"/>
        <v>0</v>
      </c>
      <c r="AM116" s="1" t="b">
        <f t="shared" si="103"/>
        <v>0</v>
      </c>
      <c r="AN116" s="1" t="b">
        <f t="shared" si="104"/>
        <v>0</v>
      </c>
      <c r="AO116" s="1" t="b">
        <f t="shared" si="105"/>
        <v>1</v>
      </c>
      <c r="AP116" s="1" t="b">
        <f t="shared" si="106"/>
        <v>1</v>
      </c>
      <c r="AQ116" s="1" t="b">
        <f t="shared" si="107"/>
        <v>1</v>
      </c>
      <c r="AR116" s="1" t="b">
        <f t="shared" si="108"/>
        <v>1</v>
      </c>
      <c r="AS116" s="1" t="b">
        <f t="shared" si="109"/>
        <v>1</v>
      </c>
      <c r="BA116" s="1" t="b">
        <f t="shared" si="110"/>
        <v>0</v>
      </c>
      <c r="BB116" s="1" t="b">
        <f t="shared" si="111"/>
        <v>0</v>
      </c>
      <c r="BC116" s="1" t="b">
        <f t="shared" si="112"/>
        <v>0</v>
      </c>
      <c r="BD116" s="1" t="b">
        <f t="shared" si="113"/>
        <v>1</v>
      </c>
      <c r="BE116" s="1" t="b">
        <f t="shared" si="114"/>
        <v>1</v>
      </c>
      <c r="BF116" s="1" t="b">
        <f t="shared" si="115"/>
        <v>1</v>
      </c>
      <c r="BG116" s="1" t="b">
        <f t="shared" si="116"/>
        <v>1</v>
      </c>
      <c r="BH116" s="1" t="b">
        <f t="shared" si="117"/>
        <v>1</v>
      </c>
      <c r="BI116" s="1" t="b">
        <f t="shared" si="118"/>
        <v>0</v>
      </c>
    </row>
    <row r="117" spans="1:61" ht="14.25" customHeight="1">
      <c r="A117" s="94">
        <v>4</v>
      </c>
      <c r="B117" s="130"/>
      <c r="C117" s="131" t="s">
        <v>137</v>
      </c>
      <c r="D117" s="121"/>
      <c r="E117" s="122"/>
      <c r="F117" s="121"/>
      <c r="G117" s="122"/>
      <c r="H117" s="121"/>
      <c r="I117" s="122"/>
      <c r="J117" s="121"/>
      <c r="K117" s="122"/>
      <c r="L117" s="121"/>
      <c r="M117" s="122"/>
      <c r="N117" s="91">
        <f>AF117+AG117</f>
        <v>0</v>
      </c>
      <c r="O117" s="118"/>
      <c r="P117" s="92">
        <f t="shared" si="84"/>
        <v>0</v>
      </c>
      <c r="Q117" s="92">
        <f t="shared" si="85"/>
      </c>
      <c r="R117" s="92">
        <f t="shared" si="86"/>
      </c>
      <c r="S117" s="92">
        <f t="shared" si="87"/>
      </c>
      <c r="T117" s="92">
        <f t="shared" si="88"/>
      </c>
      <c r="U117" s="92">
        <f t="shared" si="89"/>
      </c>
      <c r="V117" s="92">
        <f t="shared" si="83"/>
      </c>
      <c r="W117" s="92">
        <f t="shared" si="83"/>
      </c>
      <c r="X117" s="93">
        <f t="shared" si="83"/>
      </c>
      <c r="Y117" s="1">
        <f t="shared" si="90"/>
        <v>0</v>
      </c>
      <c r="Z117" s="1">
        <f t="shared" si="91"/>
        <v>0</v>
      </c>
      <c r="AA117" s="1">
        <f t="shared" si="92"/>
        <v>0</v>
      </c>
      <c r="AB117" s="1">
        <f t="shared" si="93"/>
        <v>0</v>
      </c>
      <c r="AC117" s="1">
        <f t="shared" si="94"/>
        <v>0</v>
      </c>
      <c r="AE117" s="1">
        <f t="shared" si="95"/>
        <v>0</v>
      </c>
      <c r="AF117" s="1">
        <f t="shared" si="96"/>
        <v>0</v>
      </c>
      <c r="AG117" s="1">
        <f t="shared" si="97"/>
        <v>0</v>
      </c>
      <c r="AH117" s="1" t="b">
        <f t="shared" si="98"/>
        <v>0</v>
      </c>
      <c r="AI117" s="1" t="b">
        <f t="shared" si="99"/>
        <v>1</v>
      </c>
      <c r="AJ117" s="1" t="b">
        <f t="shared" si="100"/>
        <v>0</v>
      </c>
      <c r="AK117" s="1" t="b">
        <f t="shared" si="101"/>
        <v>0</v>
      </c>
      <c r="AL117" s="1" t="b">
        <f t="shared" si="102"/>
        <v>0</v>
      </c>
      <c r="AM117" s="1" t="b">
        <f t="shared" si="103"/>
        <v>0</v>
      </c>
      <c r="AN117" s="1" t="b">
        <f t="shared" si="104"/>
        <v>0</v>
      </c>
      <c r="AO117" s="1" t="b">
        <f t="shared" si="105"/>
        <v>1</v>
      </c>
      <c r="AP117" s="1" t="b">
        <f t="shared" si="106"/>
        <v>1</v>
      </c>
      <c r="AQ117" s="1" t="b">
        <f t="shared" si="107"/>
        <v>1</v>
      </c>
      <c r="AR117" s="1" t="b">
        <f t="shared" si="108"/>
        <v>1</v>
      </c>
      <c r="AS117" s="1" t="b">
        <f t="shared" si="109"/>
        <v>1</v>
      </c>
      <c r="BA117" s="1" t="b">
        <f t="shared" si="110"/>
        <v>0</v>
      </c>
      <c r="BB117" s="1" t="b">
        <f t="shared" si="111"/>
        <v>0</v>
      </c>
      <c r="BC117" s="1" t="b">
        <f t="shared" si="112"/>
        <v>0</v>
      </c>
      <c r="BD117" s="1" t="b">
        <f t="shared" si="113"/>
        <v>1</v>
      </c>
      <c r="BE117" s="1" t="b">
        <f t="shared" si="114"/>
        <v>1</v>
      </c>
      <c r="BF117" s="1" t="b">
        <f t="shared" si="115"/>
        <v>1</v>
      </c>
      <c r="BG117" s="1" t="b">
        <f t="shared" si="116"/>
        <v>1</v>
      </c>
      <c r="BH117" s="1" t="b">
        <f t="shared" si="117"/>
        <v>1</v>
      </c>
      <c r="BI117" s="1" t="b">
        <f t="shared" si="118"/>
        <v>0</v>
      </c>
    </row>
    <row r="118" spans="1:61" ht="14.25" customHeight="1">
      <c r="A118" s="182"/>
      <c r="B118" s="182"/>
      <c r="C118" s="132" t="s">
        <v>138</v>
      </c>
      <c r="D118" s="125"/>
      <c r="E118" s="126"/>
      <c r="F118" s="127"/>
      <c r="G118" s="126"/>
      <c r="H118" s="127"/>
      <c r="I118" s="126"/>
      <c r="J118" s="127"/>
      <c r="K118" s="126"/>
      <c r="L118" s="127"/>
      <c r="M118" s="126"/>
      <c r="N118" s="128"/>
      <c r="O118" s="1"/>
      <c r="P118" s="92">
        <f t="shared" si="84"/>
        <v>0</v>
      </c>
      <c r="Q118" s="92">
        <f t="shared" si="85"/>
      </c>
      <c r="R118" s="92">
        <f t="shared" si="86"/>
      </c>
      <c r="S118" s="92">
        <f t="shared" si="87"/>
      </c>
      <c r="T118" s="92">
        <f t="shared" si="88"/>
      </c>
      <c r="U118" s="92">
        <f t="shared" si="89"/>
      </c>
      <c r="V118" s="92">
        <f t="shared" si="83"/>
      </c>
      <c r="W118" s="92">
        <f t="shared" si="83"/>
      </c>
      <c r="X118" s="93">
        <f t="shared" si="83"/>
      </c>
      <c r="Y118" s="1">
        <f t="shared" si="90"/>
        <v>0</v>
      </c>
      <c r="Z118" s="1">
        <f t="shared" si="91"/>
        <v>0</v>
      </c>
      <c r="AA118" s="1">
        <f t="shared" si="92"/>
        <v>0</v>
      </c>
      <c r="AB118" s="1">
        <f t="shared" si="93"/>
        <v>0</v>
      </c>
      <c r="AC118" s="1">
        <f t="shared" si="94"/>
        <v>0</v>
      </c>
      <c r="AE118" s="1">
        <f t="shared" si="95"/>
        <v>0</v>
      </c>
      <c r="AF118" s="1">
        <f t="shared" si="96"/>
        <v>0</v>
      </c>
      <c r="AG118" s="1">
        <f t="shared" si="97"/>
        <v>0</v>
      </c>
      <c r="AH118" s="1" t="b">
        <f t="shared" si="98"/>
        <v>0</v>
      </c>
      <c r="AI118" s="1" t="b">
        <f t="shared" si="99"/>
        <v>1</v>
      </c>
      <c r="AJ118" s="1" t="b">
        <f t="shared" si="100"/>
        <v>0</v>
      </c>
      <c r="AK118" s="1" t="b">
        <f t="shared" si="101"/>
        <v>0</v>
      </c>
      <c r="AL118" s="1" t="b">
        <f t="shared" si="102"/>
        <v>0</v>
      </c>
      <c r="AM118" s="1" t="b">
        <f t="shared" si="103"/>
        <v>0</v>
      </c>
      <c r="AN118" s="1" t="b">
        <f t="shared" si="104"/>
        <v>0</v>
      </c>
      <c r="AO118" s="1" t="b">
        <f t="shared" si="105"/>
        <v>1</v>
      </c>
      <c r="AP118" s="1" t="b">
        <f t="shared" si="106"/>
        <v>1</v>
      </c>
      <c r="AQ118" s="1" t="b">
        <f t="shared" si="107"/>
        <v>1</v>
      </c>
      <c r="AR118" s="1" t="b">
        <f t="shared" si="108"/>
        <v>1</v>
      </c>
      <c r="AS118" s="1" t="b">
        <f t="shared" si="109"/>
        <v>1</v>
      </c>
      <c r="BA118" s="1" t="b">
        <f t="shared" si="110"/>
        <v>0</v>
      </c>
      <c r="BB118" s="1" t="b">
        <f t="shared" si="111"/>
        <v>0</v>
      </c>
      <c r="BC118" s="1" t="b">
        <f t="shared" si="112"/>
        <v>0</v>
      </c>
      <c r="BD118" s="1" t="b">
        <f t="shared" si="113"/>
        <v>1</v>
      </c>
      <c r="BE118" s="1" t="b">
        <f t="shared" si="114"/>
        <v>1</v>
      </c>
      <c r="BF118" s="1" t="b">
        <f t="shared" si="115"/>
        <v>1</v>
      </c>
      <c r="BG118" s="1" t="b">
        <f t="shared" si="116"/>
        <v>1</v>
      </c>
      <c r="BH118" s="1" t="b">
        <f t="shared" si="117"/>
        <v>1</v>
      </c>
      <c r="BI118" s="1" t="b">
        <f t="shared" si="118"/>
        <v>0</v>
      </c>
    </row>
    <row r="119" spans="1:61" ht="14.25" customHeight="1">
      <c r="A119" s="94">
        <v>5</v>
      </c>
      <c r="B119" s="130"/>
      <c r="C119" s="131" t="s">
        <v>139</v>
      </c>
      <c r="D119" s="121"/>
      <c r="E119" s="122"/>
      <c r="F119" s="121"/>
      <c r="G119" s="122"/>
      <c r="H119" s="121"/>
      <c r="I119" s="122"/>
      <c r="J119" s="121"/>
      <c r="K119" s="122"/>
      <c r="L119" s="121"/>
      <c r="M119" s="122"/>
      <c r="N119" s="91">
        <f>AF119+AG119</f>
        <v>0</v>
      </c>
      <c r="O119" s="1"/>
      <c r="P119" s="92">
        <f t="shared" si="84"/>
        <v>0</v>
      </c>
      <c r="Q119" s="92">
        <f t="shared" si="85"/>
      </c>
      <c r="R119" s="92">
        <f t="shared" si="86"/>
      </c>
      <c r="S119" s="92">
        <f t="shared" si="87"/>
      </c>
      <c r="T119" s="92">
        <f t="shared" si="88"/>
      </c>
      <c r="U119" s="92">
        <f t="shared" si="89"/>
      </c>
      <c r="V119" s="92">
        <f t="shared" si="83"/>
      </c>
      <c r="W119" s="92">
        <f t="shared" si="83"/>
      </c>
      <c r="X119" s="93">
        <f t="shared" si="83"/>
      </c>
      <c r="Y119" s="1">
        <f t="shared" si="90"/>
        <v>0</v>
      </c>
      <c r="Z119" s="1">
        <f t="shared" si="91"/>
        <v>0</v>
      </c>
      <c r="AA119" s="1">
        <f t="shared" si="92"/>
        <v>0</v>
      </c>
      <c r="AB119" s="1">
        <f t="shared" si="93"/>
        <v>0</v>
      </c>
      <c r="AC119" s="1">
        <f t="shared" si="94"/>
        <v>0</v>
      </c>
      <c r="AE119" s="1">
        <f t="shared" si="95"/>
        <v>0</v>
      </c>
      <c r="AF119" s="1">
        <f t="shared" si="96"/>
        <v>0</v>
      </c>
      <c r="AG119" s="1">
        <f t="shared" si="97"/>
        <v>0</v>
      </c>
      <c r="AH119" s="1" t="b">
        <f t="shared" si="98"/>
        <v>0</v>
      </c>
      <c r="AI119" s="1" t="b">
        <f t="shared" si="99"/>
        <v>1</v>
      </c>
      <c r="AJ119" s="1" t="b">
        <f t="shared" si="100"/>
        <v>0</v>
      </c>
      <c r="AK119" s="1" t="b">
        <f t="shared" si="101"/>
        <v>0</v>
      </c>
      <c r="AL119" s="1" t="b">
        <f t="shared" si="102"/>
        <v>0</v>
      </c>
      <c r="AM119" s="1" t="b">
        <f t="shared" si="103"/>
        <v>0</v>
      </c>
      <c r="AN119" s="1" t="b">
        <f t="shared" si="104"/>
        <v>0</v>
      </c>
      <c r="AO119" s="1" t="b">
        <f t="shared" si="105"/>
        <v>1</v>
      </c>
      <c r="AP119" s="1" t="b">
        <f t="shared" si="106"/>
        <v>1</v>
      </c>
      <c r="AQ119" s="1" t="b">
        <f t="shared" si="107"/>
        <v>1</v>
      </c>
      <c r="AR119" s="1" t="b">
        <f t="shared" si="108"/>
        <v>1</v>
      </c>
      <c r="AS119" s="1" t="b">
        <f t="shared" si="109"/>
        <v>1</v>
      </c>
      <c r="BA119" s="1" t="b">
        <f t="shared" si="110"/>
        <v>0</v>
      </c>
      <c r="BB119" s="1" t="b">
        <f t="shared" si="111"/>
        <v>0</v>
      </c>
      <c r="BC119" s="1" t="b">
        <f t="shared" si="112"/>
        <v>0</v>
      </c>
      <c r="BD119" s="1" t="b">
        <f t="shared" si="113"/>
        <v>1</v>
      </c>
      <c r="BE119" s="1" t="b">
        <f t="shared" si="114"/>
        <v>1</v>
      </c>
      <c r="BF119" s="1" t="b">
        <f t="shared" si="115"/>
        <v>1</v>
      </c>
      <c r="BG119" s="1" t="b">
        <f t="shared" si="116"/>
        <v>1</v>
      </c>
      <c r="BH119" s="1" t="b">
        <f t="shared" si="117"/>
        <v>1</v>
      </c>
      <c r="BI119" s="1" t="b">
        <f t="shared" si="118"/>
        <v>0</v>
      </c>
    </row>
    <row r="120" spans="1:61" ht="14.25" customHeight="1">
      <c r="A120" s="182"/>
      <c r="B120" s="182"/>
      <c r="C120" s="132" t="s">
        <v>160</v>
      </c>
      <c r="D120" s="125"/>
      <c r="E120" s="126"/>
      <c r="F120" s="127"/>
      <c r="G120" s="126"/>
      <c r="H120" s="127"/>
      <c r="I120" s="126"/>
      <c r="J120" s="127"/>
      <c r="K120" s="126"/>
      <c r="L120" s="127"/>
      <c r="M120" s="126"/>
      <c r="N120" s="128"/>
      <c r="O120" s="1"/>
      <c r="P120" s="92">
        <f t="shared" si="84"/>
        <v>0</v>
      </c>
      <c r="Q120" s="92">
        <f t="shared" si="85"/>
      </c>
      <c r="R120" s="92">
        <f t="shared" si="86"/>
      </c>
      <c r="S120" s="92">
        <f t="shared" si="87"/>
      </c>
      <c r="T120" s="92">
        <f t="shared" si="88"/>
      </c>
      <c r="U120" s="92">
        <f t="shared" si="89"/>
      </c>
      <c r="V120" s="92">
        <f t="shared" si="83"/>
      </c>
      <c r="W120" s="92">
        <f t="shared" si="83"/>
      </c>
      <c r="X120" s="93">
        <f t="shared" si="83"/>
      </c>
      <c r="Y120" s="1">
        <f t="shared" si="90"/>
        <v>0</v>
      </c>
      <c r="Z120" s="1">
        <f t="shared" si="91"/>
        <v>0</v>
      </c>
      <c r="AA120" s="1">
        <f t="shared" si="92"/>
        <v>0</v>
      </c>
      <c r="AB120" s="1">
        <f t="shared" si="93"/>
        <v>0</v>
      </c>
      <c r="AC120" s="1">
        <f t="shared" si="94"/>
        <v>0</v>
      </c>
      <c r="AE120" s="1">
        <f t="shared" si="95"/>
        <v>0</v>
      </c>
      <c r="AF120" s="1">
        <f t="shared" si="96"/>
        <v>0</v>
      </c>
      <c r="AG120" s="1">
        <f t="shared" si="97"/>
        <v>0</v>
      </c>
      <c r="AH120" s="1" t="b">
        <f t="shared" si="98"/>
        <v>0</v>
      </c>
      <c r="AI120" s="1" t="b">
        <f t="shared" si="99"/>
        <v>1</v>
      </c>
      <c r="AJ120" s="1" t="b">
        <f t="shared" si="100"/>
        <v>0</v>
      </c>
      <c r="AK120" s="1" t="b">
        <f t="shared" si="101"/>
        <v>0</v>
      </c>
      <c r="AL120" s="1" t="b">
        <f t="shared" si="102"/>
        <v>0</v>
      </c>
      <c r="AM120" s="1" t="b">
        <f t="shared" si="103"/>
        <v>0</v>
      </c>
      <c r="AN120" s="1" t="b">
        <f t="shared" si="104"/>
        <v>0</v>
      </c>
      <c r="AO120" s="1" t="b">
        <f t="shared" si="105"/>
        <v>1</v>
      </c>
      <c r="AP120" s="1" t="b">
        <f t="shared" si="106"/>
        <v>1</v>
      </c>
      <c r="AQ120" s="1" t="b">
        <f t="shared" si="107"/>
        <v>1</v>
      </c>
      <c r="AR120" s="1" t="b">
        <f t="shared" si="108"/>
        <v>1</v>
      </c>
      <c r="AS120" s="1" t="b">
        <f t="shared" si="109"/>
        <v>1</v>
      </c>
      <c r="BA120" s="1" t="b">
        <f t="shared" si="110"/>
        <v>0</v>
      </c>
      <c r="BB120" s="1" t="b">
        <f t="shared" si="111"/>
        <v>0</v>
      </c>
      <c r="BC120" s="1" t="b">
        <f t="shared" si="112"/>
        <v>0</v>
      </c>
      <c r="BD120" s="1" t="b">
        <f t="shared" si="113"/>
        <v>1</v>
      </c>
      <c r="BE120" s="1" t="b">
        <f t="shared" si="114"/>
        <v>1</v>
      </c>
      <c r="BF120" s="1" t="b">
        <f t="shared" si="115"/>
        <v>1</v>
      </c>
      <c r="BG120" s="1" t="b">
        <f t="shared" si="116"/>
        <v>1</v>
      </c>
      <c r="BH120" s="1" t="b">
        <f t="shared" si="117"/>
        <v>1</v>
      </c>
      <c r="BI120" s="1" t="b">
        <f t="shared" si="118"/>
        <v>0</v>
      </c>
    </row>
    <row r="121" spans="1:61" ht="14.25" customHeight="1">
      <c r="A121" s="94">
        <v>6</v>
      </c>
      <c r="B121" s="130"/>
      <c r="C121" s="131" t="s">
        <v>140</v>
      </c>
      <c r="D121" s="121"/>
      <c r="E121" s="122"/>
      <c r="F121" s="121"/>
      <c r="G121" s="122"/>
      <c r="H121" s="121"/>
      <c r="I121" s="122"/>
      <c r="J121" s="121"/>
      <c r="K121" s="122"/>
      <c r="L121" s="121"/>
      <c r="M121" s="122"/>
      <c r="N121" s="91">
        <f>AF121+AG121</f>
        <v>0</v>
      </c>
      <c r="O121" s="1"/>
      <c r="P121" s="92">
        <f t="shared" si="84"/>
        <v>0</v>
      </c>
      <c r="Q121" s="92">
        <f t="shared" si="85"/>
      </c>
      <c r="R121" s="92">
        <f t="shared" si="86"/>
      </c>
      <c r="S121" s="92">
        <f t="shared" si="87"/>
      </c>
      <c r="T121" s="92">
        <f t="shared" si="88"/>
      </c>
      <c r="U121" s="92">
        <f t="shared" si="89"/>
      </c>
      <c r="V121" s="92">
        <f t="shared" si="83"/>
      </c>
      <c r="W121" s="92">
        <f t="shared" si="83"/>
      </c>
      <c r="X121" s="93">
        <f t="shared" si="83"/>
      </c>
      <c r="Y121" s="1">
        <f t="shared" si="90"/>
        <v>0</v>
      </c>
      <c r="Z121" s="1">
        <f t="shared" si="91"/>
        <v>0</v>
      </c>
      <c r="AA121" s="1">
        <f t="shared" si="92"/>
        <v>0</v>
      </c>
      <c r="AB121" s="1">
        <f t="shared" si="93"/>
        <v>0</v>
      </c>
      <c r="AC121" s="1">
        <f t="shared" si="94"/>
        <v>0</v>
      </c>
      <c r="AE121" s="1">
        <f t="shared" si="95"/>
        <v>0</v>
      </c>
      <c r="AF121" s="1">
        <f t="shared" si="96"/>
        <v>0</v>
      </c>
      <c r="AG121" s="1">
        <f t="shared" si="97"/>
        <v>0</v>
      </c>
      <c r="AH121" s="1" t="b">
        <f t="shared" si="98"/>
        <v>0</v>
      </c>
      <c r="AI121" s="1" t="b">
        <f t="shared" si="99"/>
        <v>1</v>
      </c>
      <c r="AJ121" s="1" t="b">
        <f t="shared" si="100"/>
        <v>0</v>
      </c>
      <c r="AK121" s="1" t="b">
        <f t="shared" si="101"/>
        <v>0</v>
      </c>
      <c r="AL121" s="1" t="b">
        <f t="shared" si="102"/>
        <v>0</v>
      </c>
      <c r="AM121" s="1" t="b">
        <f t="shared" si="103"/>
        <v>0</v>
      </c>
      <c r="AN121" s="1" t="b">
        <f t="shared" si="104"/>
        <v>0</v>
      </c>
      <c r="AO121" s="1" t="b">
        <f t="shared" si="105"/>
        <v>1</v>
      </c>
      <c r="AP121" s="1" t="b">
        <f t="shared" si="106"/>
        <v>1</v>
      </c>
      <c r="AQ121" s="1" t="b">
        <f t="shared" si="107"/>
        <v>1</v>
      </c>
      <c r="AR121" s="1" t="b">
        <f t="shared" si="108"/>
        <v>1</v>
      </c>
      <c r="AS121" s="1" t="b">
        <f t="shared" si="109"/>
        <v>1</v>
      </c>
      <c r="BA121" s="1" t="b">
        <f t="shared" si="110"/>
        <v>0</v>
      </c>
      <c r="BB121" s="1" t="b">
        <f t="shared" si="111"/>
        <v>0</v>
      </c>
      <c r="BC121" s="1" t="b">
        <f t="shared" si="112"/>
        <v>0</v>
      </c>
      <c r="BD121" s="1" t="b">
        <f t="shared" si="113"/>
        <v>1</v>
      </c>
      <c r="BE121" s="1" t="b">
        <f t="shared" si="114"/>
        <v>1</v>
      </c>
      <c r="BF121" s="1" t="b">
        <f t="shared" si="115"/>
        <v>1</v>
      </c>
      <c r="BG121" s="1" t="b">
        <f t="shared" si="116"/>
        <v>1</v>
      </c>
      <c r="BH121" s="1" t="b">
        <f t="shared" si="117"/>
        <v>1</v>
      </c>
      <c r="BI121" s="1" t="b">
        <f t="shared" si="118"/>
        <v>0</v>
      </c>
    </row>
    <row r="122" spans="1:61" ht="14.25" customHeight="1">
      <c r="A122" s="182"/>
      <c r="B122" s="182"/>
      <c r="C122" s="132" t="s">
        <v>161</v>
      </c>
      <c r="D122" s="125"/>
      <c r="E122" s="133"/>
      <c r="F122" s="125"/>
      <c r="G122" s="133"/>
      <c r="H122" s="125"/>
      <c r="I122" s="126"/>
      <c r="J122" s="127"/>
      <c r="K122" s="126"/>
      <c r="L122" s="127"/>
      <c r="M122" s="126"/>
      <c r="N122" s="128"/>
      <c r="O122" s="1"/>
      <c r="P122" s="92">
        <f t="shared" si="84"/>
        <v>0</v>
      </c>
      <c r="Q122" s="92">
        <f t="shared" si="85"/>
      </c>
      <c r="R122" s="92">
        <f t="shared" si="86"/>
      </c>
      <c r="S122" s="92">
        <f t="shared" si="87"/>
      </c>
      <c r="T122" s="92">
        <f t="shared" si="88"/>
      </c>
      <c r="U122" s="92">
        <f t="shared" si="89"/>
      </c>
      <c r="V122" s="92">
        <f t="shared" si="83"/>
      </c>
      <c r="W122" s="92">
        <f t="shared" si="83"/>
      </c>
      <c r="X122" s="93">
        <f t="shared" si="83"/>
      </c>
      <c r="Y122" s="1">
        <f t="shared" si="90"/>
        <v>0</v>
      </c>
      <c r="Z122" s="1">
        <f t="shared" si="91"/>
        <v>0</v>
      </c>
      <c r="AA122" s="1">
        <f t="shared" si="92"/>
        <v>0</v>
      </c>
      <c r="AB122" s="1">
        <f t="shared" si="93"/>
        <v>0</v>
      </c>
      <c r="AC122" s="1">
        <f t="shared" si="94"/>
        <v>0</v>
      </c>
      <c r="AE122" s="1">
        <f t="shared" si="95"/>
        <v>0</v>
      </c>
      <c r="AF122" s="1">
        <f t="shared" si="96"/>
        <v>0</v>
      </c>
      <c r="AG122" s="1">
        <f t="shared" si="97"/>
        <v>0</v>
      </c>
      <c r="AH122" s="1" t="b">
        <f t="shared" si="98"/>
        <v>0</v>
      </c>
      <c r="AI122" s="1" t="b">
        <f t="shared" si="99"/>
        <v>1</v>
      </c>
      <c r="AJ122" s="1" t="b">
        <f t="shared" si="100"/>
        <v>0</v>
      </c>
      <c r="AK122" s="1" t="b">
        <f t="shared" si="101"/>
        <v>0</v>
      </c>
      <c r="AL122" s="1" t="b">
        <f t="shared" si="102"/>
        <v>0</v>
      </c>
      <c r="AM122" s="1" t="b">
        <f t="shared" si="103"/>
        <v>0</v>
      </c>
      <c r="AN122" s="1" t="b">
        <f t="shared" si="104"/>
        <v>0</v>
      </c>
      <c r="AO122" s="1" t="b">
        <f t="shared" si="105"/>
        <v>1</v>
      </c>
      <c r="AP122" s="1" t="b">
        <f t="shared" si="106"/>
        <v>1</v>
      </c>
      <c r="AQ122" s="1" t="b">
        <f t="shared" si="107"/>
        <v>1</v>
      </c>
      <c r="AR122" s="1" t="b">
        <f t="shared" si="108"/>
        <v>1</v>
      </c>
      <c r="AS122" s="1" t="b">
        <f t="shared" si="109"/>
        <v>1</v>
      </c>
      <c r="BA122" s="1" t="b">
        <f t="shared" si="110"/>
        <v>0</v>
      </c>
      <c r="BB122" s="1" t="b">
        <f t="shared" si="111"/>
        <v>0</v>
      </c>
      <c r="BC122" s="1" t="b">
        <f t="shared" si="112"/>
        <v>0</v>
      </c>
      <c r="BD122" s="1" t="b">
        <f t="shared" si="113"/>
        <v>1</v>
      </c>
      <c r="BE122" s="1" t="b">
        <f t="shared" si="114"/>
        <v>1</v>
      </c>
      <c r="BF122" s="1" t="b">
        <f t="shared" si="115"/>
        <v>1</v>
      </c>
      <c r="BG122" s="1" t="b">
        <f t="shared" si="116"/>
        <v>1</v>
      </c>
      <c r="BH122" s="1" t="b">
        <f t="shared" si="117"/>
        <v>1</v>
      </c>
      <c r="BI122" s="1" t="b">
        <f t="shared" si="118"/>
        <v>0</v>
      </c>
    </row>
    <row r="123" spans="1:61" ht="14.25" customHeight="1">
      <c r="A123" s="94">
        <v>7</v>
      </c>
      <c r="B123" s="130"/>
      <c r="C123" s="131" t="s">
        <v>141</v>
      </c>
      <c r="D123" s="121"/>
      <c r="E123" s="122"/>
      <c r="F123" s="121"/>
      <c r="G123" s="122"/>
      <c r="H123" s="121"/>
      <c r="I123" s="122"/>
      <c r="J123" s="121"/>
      <c r="K123" s="122"/>
      <c r="L123" s="121"/>
      <c r="M123" s="122"/>
      <c r="N123" s="91">
        <f>AF123+AG123</f>
        <v>0</v>
      </c>
      <c r="O123" s="1"/>
      <c r="P123" s="92">
        <f t="shared" si="84"/>
        <v>0</v>
      </c>
      <c r="Q123" s="92">
        <f t="shared" si="85"/>
      </c>
      <c r="R123" s="92">
        <f t="shared" si="86"/>
      </c>
      <c r="S123" s="92">
        <f t="shared" si="87"/>
      </c>
      <c r="T123" s="92">
        <f t="shared" si="88"/>
      </c>
      <c r="U123" s="92">
        <f t="shared" si="89"/>
      </c>
      <c r="V123" s="92">
        <f t="shared" si="83"/>
      </c>
      <c r="W123" s="92">
        <f t="shared" si="83"/>
      </c>
      <c r="X123" s="93">
        <f t="shared" si="83"/>
      </c>
      <c r="Y123" s="1">
        <f t="shared" si="90"/>
        <v>0</v>
      </c>
      <c r="Z123" s="1">
        <f t="shared" si="91"/>
        <v>0</v>
      </c>
      <c r="AA123" s="1">
        <f t="shared" si="92"/>
        <v>0</v>
      </c>
      <c r="AB123" s="1">
        <f t="shared" si="93"/>
        <v>0</v>
      </c>
      <c r="AC123" s="1">
        <f t="shared" si="94"/>
        <v>0</v>
      </c>
      <c r="AE123" s="1">
        <f t="shared" si="95"/>
        <v>0</v>
      </c>
      <c r="AF123" s="1">
        <f t="shared" si="96"/>
        <v>0</v>
      </c>
      <c r="AG123" s="1">
        <f t="shared" si="97"/>
        <v>0</v>
      </c>
      <c r="AH123" s="1" t="b">
        <f t="shared" si="98"/>
        <v>0</v>
      </c>
      <c r="AI123" s="1" t="b">
        <f t="shared" si="99"/>
        <v>1</v>
      </c>
      <c r="AJ123" s="1" t="b">
        <f t="shared" si="100"/>
        <v>0</v>
      </c>
      <c r="AK123" s="1" t="b">
        <f t="shared" si="101"/>
        <v>0</v>
      </c>
      <c r="AL123" s="1" t="b">
        <f t="shared" si="102"/>
        <v>0</v>
      </c>
      <c r="AM123" s="1" t="b">
        <f t="shared" si="103"/>
        <v>0</v>
      </c>
      <c r="AN123" s="1" t="b">
        <f t="shared" si="104"/>
        <v>0</v>
      </c>
      <c r="AO123" s="1" t="b">
        <f t="shared" si="105"/>
        <v>1</v>
      </c>
      <c r="AP123" s="1" t="b">
        <f t="shared" si="106"/>
        <v>1</v>
      </c>
      <c r="AQ123" s="1" t="b">
        <f t="shared" si="107"/>
        <v>1</v>
      </c>
      <c r="AR123" s="1" t="b">
        <f t="shared" si="108"/>
        <v>1</v>
      </c>
      <c r="AS123" s="1" t="b">
        <f t="shared" si="109"/>
        <v>1</v>
      </c>
      <c r="BA123" s="1" t="b">
        <f t="shared" si="110"/>
        <v>0</v>
      </c>
      <c r="BB123" s="1" t="b">
        <f t="shared" si="111"/>
        <v>0</v>
      </c>
      <c r="BC123" s="1" t="b">
        <f t="shared" si="112"/>
        <v>0</v>
      </c>
      <c r="BD123" s="1" t="b">
        <f t="shared" si="113"/>
        <v>1</v>
      </c>
      <c r="BE123" s="1" t="b">
        <f t="shared" si="114"/>
        <v>1</v>
      </c>
      <c r="BF123" s="1" t="b">
        <f t="shared" si="115"/>
        <v>1</v>
      </c>
      <c r="BG123" s="1" t="b">
        <f t="shared" si="116"/>
        <v>1</v>
      </c>
      <c r="BH123" s="1" t="b">
        <f t="shared" si="117"/>
        <v>1</v>
      </c>
      <c r="BI123" s="1" t="b">
        <f t="shared" si="118"/>
        <v>0</v>
      </c>
    </row>
    <row r="124" spans="1:30" s="52" customFormat="1" ht="14.25" customHeight="1" thickBot="1">
      <c r="A124" s="183"/>
      <c r="B124" s="183"/>
      <c r="C124" s="132" t="s">
        <v>142</v>
      </c>
      <c r="D124" s="125"/>
      <c r="L124" s="134"/>
      <c r="M124" s="133"/>
      <c r="N124" s="135"/>
      <c r="O124" s="1"/>
      <c r="Z124"/>
      <c r="AA124"/>
      <c r="AB124"/>
      <c r="AC124"/>
      <c r="AD124"/>
    </row>
    <row r="125" spans="1:16" ht="14.25" customHeight="1" thickBot="1">
      <c r="A125" s="106" t="s">
        <v>128</v>
      </c>
      <c r="B125" s="107"/>
      <c r="C125" s="108"/>
      <c r="D125" s="109">
        <f>P125</f>
        <v>0</v>
      </c>
      <c r="E125" s="174" t="s">
        <v>155</v>
      </c>
      <c r="F125" s="174"/>
      <c r="G125" s="174"/>
      <c r="H125" s="174"/>
      <c r="I125" s="174"/>
      <c r="J125" s="174"/>
      <c r="K125" s="174"/>
      <c r="M125" s="111" t="s">
        <v>129</v>
      </c>
      <c r="N125" s="112">
        <f>SUM(N107:N123)</f>
        <v>0</v>
      </c>
      <c r="O125" s="1"/>
      <c r="P125" s="1">
        <f>SUM(P107:P123)</f>
        <v>0</v>
      </c>
    </row>
    <row r="126" spans="1:30" s="70" customFormat="1" ht="14.25" customHeight="1">
      <c r="A126" s="136"/>
      <c r="B126" s="136"/>
      <c r="D126" s="69"/>
      <c r="E126" s="174" t="s">
        <v>157</v>
      </c>
      <c r="F126" s="174"/>
      <c r="G126" s="174"/>
      <c r="H126" s="174"/>
      <c r="I126" s="174"/>
      <c r="J126" s="174"/>
      <c r="K126" s="174"/>
      <c r="L126" s="78"/>
      <c r="M126" s="137"/>
      <c r="N126" s="138"/>
      <c r="O126" s="1"/>
      <c r="Z126"/>
      <c r="AA126"/>
      <c r="AB126"/>
      <c r="AC126"/>
      <c r="AD126"/>
    </row>
    <row r="127" spans="1:30" s="70" customFormat="1" ht="14.25" customHeight="1">
      <c r="A127" s="136"/>
      <c r="B127" s="136"/>
      <c r="D127" s="69"/>
      <c r="E127" s="168" t="s">
        <v>156</v>
      </c>
      <c r="F127" s="173"/>
      <c r="G127" s="173"/>
      <c r="H127" s="173"/>
      <c r="I127" s="173"/>
      <c r="J127" s="173"/>
      <c r="K127" s="173"/>
      <c r="L127" s="175"/>
      <c r="M127" s="176"/>
      <c r="N127" s="177"/>
      <c r="O127" s="1"/>
      <c r="Z127"/>
      <c r="AA127"/>
      <c r="AB127"/>
      <c r="AC127"/>
      <c r="AD127"/>
    </row>
    <row r="128" spans="1:30" s="70" customFormat="1" ht="14.25" customHeight="1">
      <c r="A128" s="136"/>
      <c r="B128" s="136"/>
      <c r="D128" s="69"/>
      <c r="E128" s="168"/>
      <c r="F128" s="173"/>
      <c r="G128" s="173"/>
      <c r="H128" s="173"/>
      <c r="I128" s="173"/>
      <c r="J128" s="173"/>
      <c r="K128" s="173"/>
      <c r="L128" s="175"/>
      <c r="M128" s="176"/>
      <c r="N128" s="177"/>
      <c r="O128" s="1"/>
      <c r="Z128"/>
      <c r="AA128"/>
      <c r="AB128"/>
      <c r="AC128"/>
      <c r="AD128"/>
    </row>
    <row r="129" spans="4:15" ht="14.25" customHeight="1">
      <c r="D129" s="139"/>
      <c r="E129" s="140" t="s">
        <v>143</v>
      </c>
      <c r="F129" s="141"/>
      <c r="G129" s="142"/>
      <c r="H129" s="141"/>
      <c r="I129" s="143"/>
      <c r="J129" s="144" t="s">
        <v>144</v>
      </c>
      <c r="K129" s="145"/>
      <c r="L129" s="146"/>
      <c r="M129" s="147"/>
      <c r="O129" s="1"/>
    </row>
    <row r="130" spans="4:15" ht="14.25" customHeight="1">
      <c r="D130" s="139"/>
      <c r="E130" s="140"/>
      <c r="F130" s="14"/>
      <c r="G130" s="148"/>
      <c r="H130" s="14"/>
      <c r="I130" s="140"/>
      <c r="J130" s="144"/>
      <c r="K130" s="11"/>
      <c r="L130" s="149"/>
      <c r="M130" s="147"/>
      <c r="O130" s="1"/>
    </row>
    <row r="131" spans="4:15" ht="14.25" customHeight="1">
      <c r="D131" s="139"/>
      <c r="E131" s="140"/>
      <c r="F131" s="150"/>
      <c r="G131" s="151"/>
      <c r="H131" s="150"/>
      <c r="I131" s="147"/>
      <c r="J131" s="152"/>
      <c r="K131" s="140"/>
      <c r="L131" s="149"/>
      <c r="M131" s="147"/>
      <c r="O131" s="1"/>
    </row>
    <row r="132" spans="4:15" ht="14.25" customHeight="1">
      <c r="D132" s="154"/>
      <c r="E132" s="155" t="s">
        <v>145</v>
      </c>
      <c r="F132" s="156"/>
      <c r="G132" s="157"/>
      <c r="H132" s="156"/>
      <c r="I132" s="158"/>
      <c r="J132" s="159" t="s">
        <v>144</v>
      </c>
      <c r="K132" s="160"/>
      <c r="L132" s="161"/>
      <c r="M132" s="147"/>
      <c r="O132" s="153"/>
    </row>
    <row r="133" spans="3:13" ht="14.25" customHeight="1">
      <c r="C133" s="136"/>
      <c r="L133" s="110"/>
      <c r="M133" s="52"/>
    </row>
    <row r="134" spans="5:15" ht="14.25" customHeight="1">
      <c r="E134" s="164"/>
      <c r="F134" s="165"/>
      <c r="G134" s="164"/>
      <c r="H134" s="165"/>
      <c r="I134" s="164"/>
      <c r="J134" s="165"/>
      <c r="K134" s="164"/>
      <c r="O134" s="79"/>
    </row>
    <row r="135" spans="5:11" ht="14.25" customHeight="1">
      <c r="E135" s="166"/>
      <c r="F135" s="167"/>
      <c r="G135" s="166"/>
      <c r="H135" s="167"/>
      <c r="I135" s="166"/>
      <c r="J135" s="167"/>
      <c r="K135" s="166"/>
    </row>
    <row r="136" spans="5:11" ht="14.25" customHeight="1">
      <c r="E136" s="166"/>
      <c r="F136" s="167"/>
      <c r="G136" s="166"/>
      <c r="H136" s="167"/>
      <c r="I136" s="166"/>
      <c r="J136" s="167"/>
      <c r="K136" s="166"/>
    </row>
    <row r="137" spans="5:11" ht="14.25" customHeight="1">
      <c r="E137" s="70"/>
      <c r="F137" s="70"/>
      <c r="G137" s="168"/>
      <c r="H137" s="166"/>
      <c r="I137" s="166"/>
      <c r="J137" s="166"/>
      <c r="K137" s="166"/>
    </row>
  </sheetData>
  <sheetProtection/>
  <mergeCells count="45">
    <mergeCell ref="F2:G2"/>
    <mergeCell ref="J2:O2"/>
    <mergeCell ref="F4:G4"/>
    <mergeCell ref="J4:O4"/>
    <mergeCell ref="F5:G5"/>
    <mergeCell ref="J5:O5"/>
    <mergeCell ref="A6:E6"/>
    <mergeCell ref="F6:G6"/>
    <mergeCell ref="J6:O6"/>
    <mergeCell ref="A7:E7"/>
    <mergeCell ref="F7:G7"/>
    <mergeCell ref="J7:O7"/>
    <mergeCell ref="A13:C13"/>
    <mergeCell ref="J13:N13"/>
    <mergeCell ref="A14:C14"/>
    <mergeCell ref="J14:O14"/>
    <mergeCell ref="A15:C15"/>
    <mergeCell ref="J15:O15"/>
    <mergeCell ref="A16:C16"/>
    <mergeCell ref="J17:O17"/>
    <mergeCell ref="A17:C17"/>
    <mergeCell ref="J16:O16"/>
    <mergeCell ref="J18:O18"/>
    <mergeCell ref="J19:O19"/>
    <mergeCell ref="J21:L21"/>
    <mergeCell ref="A23:C23"/>
    <mergeCell ref="G23:H23"/>
    <mergeCell ref="A24:C24"/>
    <mergeCell ref="G24:H24"/>
    <mergeCell ref="A25:C25"/>
    <mergeCell ref="G25:H25"/>
    <mergeCell ref="A26:C26"/>
    <mergeCell ref="G26:H26"/>
    <mergeCell ref="A27:C27"/>
    <mergeCell ref="A28:C28"/>
    <mergeCell ref="A31:B31"/>
    <mergeCell ref="E109:L109"/>
    <mergeCell ref="A110:B110"/>
    <mergeCell ref="A112:B112"/>
    <mergeCell ref="A122:B122"/>
    <mergeCell ref="A124:B124"/>
    <mergeCell ref="A114:B114"/>
    <mergeCell ref="A116:B116"/>
    <mergeCell ref="A118:B118"/>
    <mergeCell ref="A120:B120"/>
  </mergeCells>
  <dataValidations count="1">
    <dataValidation allowBlank="1" showErrorMessage="1" sqref="E112:K123 L107:M107 D107 D109:M110 N109:N124 D112:D124 L112:M124 N32:N107">
      <formula1>0</formula1>
      <formula2>0</formula2>
    </dataValidation>
  </dataValidations>
  <hyperlinks>
    <hyperlink ref="A7" r:id="rId1" display="http://www.darcdxhf.de"/>
    <hyperlink ref="M21" r:id="rId2" display="wae-award@dxhf.darc.de"/>
  </hyperlinks>
  <printOptions gridLines="1"/>
  <pageMargins left="0.7201388888888889" right="0.3597222222222222" top="0.9055555555555557" bottom="1.0236111111111112" header="0.5513888888888889" footer="0.5902777777777778"/>
  <pageSetup horizontalDpi="300" verticalDpi="300" orientation="portrait" paperSize="9" scale="70" r:id="rId4"/>
  <headerFooter alignWithMargins="0">
    <oddHeader>&amp;L&amp;"Arial,Fett"&amp;18WAE Award Application&amp;R&amp;"Arial,Fett"&amp;14DARC Committe DX and HF-Contesting</oddHeader>
    <oddFooter xml:space="preserve">&amp;L&amp;8DARC Committee DX and HF-Contesting
http://www.darcdxhf.de&amp;C&amp;8Sheet &amp;P of &amp;N&amp;R&amp;8Design: DJ9MH, DL4MM, K1JE
 rev. 02.07.2004                            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WAE AWARD APPLICATION</dc:title>
  <dc:subject>WAE AWARD APPLICATION</dc:subject>
  <dc:creator>K1JE Michael C. Joens / DL4MM M</dc:creator>
  <cp:keywords/>
  <dc:description/>
  <cp:lastModifiedBy>a</cp:lastModifiedBy>
  <cp:lastPrinted>2008-01-19T10:19:39Z</cp:lastPrinted>
  <dcterms:created xsi:type="dcterms:W3CDTF">2001-06-17T22:01:38Z</dcterms:created>
  <dcterms:modified xsi:type="dcterms:W3CDTF">2009-02-19T03:36:57Z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1667328093</vt:i4>
  </property>
  <property fmtid="{D5CDD505-2E9C-101B-9397-08002B2CF9AE}" pid="3" name="_NewReviewCycle">
    <vt:lpwstr/>
  </property>
  <property fmtid="{D5CDD505-2E9C-101B-9397-08002B2CF9AE}" pid="4" name="_EmailSubject">
    <vt:lpwstr>WAE TOP - SP5JXK</vt:lpwstr>
  </property>
  <property fmtid="{D5CDD505-2E9C-101B-9397-08002B2CF9AE}" pid="5" name="_AuthorEmail">
    <vt:lpwstr>Janusz.Czerwinski@telekomunikacja.pl</vt:lpwstr>
  </property>
  <property fmtid="{D5CDD505-2E9C-101B-9397-08002B2CF9AE}" pid="6" name="_AuthorEmailDisplayName">
    <vt:lpwstr>Czerwiński Janusz</vt:lpwstr>
  </property>
  <property fmtid="{D5CDD505-2E9C-101B-9397-08002B2CF9AE}" pid="7" name="_ReviewingToolsShownOnce">
    <vt:lpwstr/>
  </property>
</Properties>
</file>